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filterPrivacy="1"/>
  <xr:revisionPtr revIDLastSave="0" documentId="13_ncr:1_{85BD8781-EE12-49EC-9E21-B8EA2B8BF751}" xr6:coauthVersionLast="36" xr6:coauthVersionMax="36" xr10:uidLastSave="{00000000-0000-0000-0000-000000000000}"/>
  <bookViews>
    <workbookView xWindow="0" yWindow="0" windowWidth="19200" windowHeight="6900" firstSheet="2" activeTab="2" xr2:uid="{00000000-000D-0000-FFFF-FFFF00000000}"/>
  </bookViews>
  <sheets>
    <sheet name="anolis-x86" sheetId="2" r:id="rId1"/>
    <sheet name="centos7-x86" sheetId="4" r:id="rId2"/>
    <sheet name="anolis-x86-vs-centos7-x86" sheetId="3" r:id="rId3"/>
    <sheet name="anolis7-arm" sheetId="5" r:id="rId4"/>
    <sheet name="centos7-arm" sheetId="7" r:id="rId5"/>
    <sheet name="anolis7-arm-vs-centos7-arm" sheetId="6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3" i="7" l="1"/>
  <c r="H113" i="7"/>
  <c r="I112" i="7"/>
  <c r="J112" i="7" s="1"/>
  <c r="H112" i="7"/>
  <c r="I111" i="7"/>
  <c r="H111" i="7"/>
  <c r="I110" i="7"/>
  <c r="J110" i="7" s="1"/>
  <c r="H110" i="7"/>
  <c r="I109" i="7"/>
  <c r="J109" i="7" s="1"/>
  <c r="H109" i="7"/>
  <c r="I108" i="7"/>
  <c r="H108" i="7"/>
  <c r="I107" i="7"/>
  <c r="J107" i="7" s="1"/>
  <c r="H107" i="7"/>
  <c r="I106" i="7"/>
  <c r="H106" i="7"/>
  <c r="I105" i="7"/>
  <c r="H105" i="7"/>
  <c r="I104" i="7"/>
  <c r="H104" i="7"/>
  <c r="I103" i="7"/>
  <c r="J103" i="7" s="1"/>
  <c r="H103" i="7"/>
  <c r="I102" i="7"/>
  <c r="H102" i="7"/>
  <c r="J101" i="7"/>
  <c r="I101" i="7"/>
  <c r="H101" i="7"/>
  <c r="J100" i="7"/>
  <c r="I100" i="7"/>
  <c r="H100" i="7"/>
  <c r="I99" i="7"/>
  <c r="H99" i="7"/>
  <c r="I98" i="7"/>
  <c r="J98" i="7" s="1"/>
  <c r="H98" i="7"/>
  <c r="I97" i="7"/>
  <c r="H97" i="7"/>
  <c r="J97" i="7" s="1"/>
  <c r="I96" i="7"/>
  <c r="J96" i="7" s="1"/>
  <c r="H96" i="7"/>
  <c r="I95" i="7"/>
  <c r="H95" i="7"/>
  <c r="I94" i="7"/>
  <c r="J94" i="7" s="1"/>
  <c r="H94" i="7"/>
  <c r="I93" i="7"/>
  <c r="J93" i="7" s="1"/>
  <c r="H93" i="7"/>
  <c r="I92" i="7"/>
  <c r="J92" i="7" s="1"/>
  <c r="H92" i="7"/>
  <c r="I91" i="7"/>
  <c r="J91" i="7" s="1"/>
  <c r="H91" i="7"/>
  <c r="I90" i="7"/>
  <c r="H90" i="7"/>
  <c r="I89" i="7"/>
  <c r="H89" i="7"/>
  <c r="I88" i="7"/>
  <c r="H88" i="7"/>
  <c r="I87" i="7"/>
  <c r="J87" i="7" s="1"/>
  <c r="H87" i="7"/>
  <c r="I86" i="7"/>
  <c r="H86" i="7"/>
  <c r="J85" i="7"/>
  <c r="I85" i="7"/>
  <c r="H85" i="7"/>
  <c r="J84" i="7"/>
  <c r="I84" i="7"/>
  <c r="H84" i="7"/>
  <c r="I83" i="7"/>
  <c r="H83" i="7"/>
  <c r="I82" i="7"/>
  <c r="J82" i="7" s="1"/>
  <c r="H82" i="7"/>
  <c r="I81" i="7"/>
  <c r="H81" i="7"/>
  <c r="J81" i="7" s="1"/>
  <c r="I80" i="7"/>
  <c r="J80" i="7" s="1"/>
  <c r="H80" i="7"/>
  <c r="I79" i="7"/>
  <c r="H79" i="7"/>
  <c r="I78" i="7"/>
  <c r="J78" i="7" s="1"/>
  <c r="H78" i="7"/>
  <c r="I77" i="7"/>
  <c r="J77" i="7" s="1"/>
  <c r="H77" i="7"/>
  <c r="I76" i="7"/>
  <c r="H76" i="7"/>
  <c r="I75" i="7"/>
  <c r="J75" i="7" s="1"/>
  <c r="H75" i="7"/>
  <c r="I74" i="7"/>
  <c r="H74" i="7"/>
  <c r="I73" i="7"/>
  <c r="H73" i="7"/>
  <c r="I72" i="7"/>
  <c r="H72" i="7"/>
  <c r="I71" i="7"/>
  <c r="J71" i="7" s="1"/>
  <c r="H71" i="7"/>
  <c r="I70" i="7"/>
  <c r="H70" i="7"/>
  <c r="J69" i="7"/>
  <c r="I69" i="7"/>
  <c r="H69" i="7"/>
  <c r="J68" i="7"/>
  <c r="I68" i="7"/>
  <c r="H68" i="7"/>
  <c r="I67" i="7"/>
  <c r="H67" i="7"/>
  <c r="I66" i="7"/>
  <c r="H66" i="7"/>
  <c r="I65" i="7"/>
  <c r="H65" i="7"/>
  <c r="J65" i="7" s="1"/>
  <c r="I64" i="7"/>
  <c r="J64" i="7" s="1"/>
  <c r="H64" i="7"/>
  <c r="I63" i="7"/>
  <c r="H63" i="7"/>
  <c r="I62" i="7"/>
  <c r="J62" i="7" s="1"/>
  <c r="H62" i="7"/>
  <c r="I61" i="7"/>
  <c r="J61" i="7" s="1"/>
  <c r="H61" i="7"/>
  <c r="I60" i="7"/>
  <c r="J60" i="7" s="1"/>
  <c r="H60" i="7"/>
  <c r="I59" i="7"/>
  <c r="J59" i="7" s="1"/>
  <c r="H59" i="7"/>
  <c r="I58" i="7"/>
  <c r="H58" i="7"/>
  <c r="J58" i="7" s="1"/>
  <c r="I57" i="7"/>
  <c r="H57" i="7"/>
  <c r="I56" i="7"/>
  <c r="H56" i="7"/>
  <c r="I55" i="7"/>
  <c r="J55" i="7" s="1"/>
  <c r="H55" i="7"/>
  <c r="I54" i="7"/>
  <c r="H54" i="7"/>
  <c r="J53" i="7"/>
  <c r="I53" i="7"/>
  <c r="H53" i="7"/>
  <c r="J52" i="7"/>
  <c r="I52" i="7"/>
  <c r="H52" i="7"/>
  <c r="I51" i="7"/>
  <c r="H51" i="7"/>
  <c r="I50" i="7"/>
  <c r="J50" i="7" s="1"/>
  <c r="H50" i="7"/>
  <c r="I49" i="7"/>
  <c r="H49" i="7"/>
  <c r="J49" i="7" s="1"/>
  <c r="I48" i="7"/>
  <c r="J48" i="7" s="1"/>
  <c r="H48" i="7"/>
  <c r="I47" i="7"/>
  <c r="H47" i="7"/>
  <c r="I46" i="7"/>
  <c r="J46" i="7" s="1"/>
  <c r="H46" i="7"/>
  <c r="I45" i="7"/>
  <c r="J45" i="7" s="1"/>
  <c r="H45" i="7"/>
  <c r="I44" i="7"/>
  <c r="H44" i="7"/>
  <c r="I43" i="7"/>
  <c r="J43" i="7" s="1"/>
  <c r="H43" i="7"/>
  <c r="I42" i="7"/>
  <c r="H42" i="7"/>
  <c r="J42" i="7" s="1"/>
  <c r="I41" i="7"/>
  <c r="J41" i="7" s="1"/>
  <c r="H41" i="7"/>
  <c r="I40" i="7"/>
  <c r="H40" i="7"/>
  <c r="I39" i="7"/>
  <c r="J39" i="7" s="1"/>
  <c r="H39" i="7"/>
  <c r="I38" i="7"/>
  <c r="H38" i="7"/>
  <c r="J37" i="7"/>
  <c r="I37" i="7"/>
  <c r="H37" i="7"/>
  <c r="J36" i="7"/>
  <c r="I36" i="7"/>
  <c r="H36" i="7"/>
  <c r="I35" i="7"/>
  <c r="H35" i="7"/>
  <c r="I34" i="7"/>
  <c r="J34" i="7" s="1"/>
  <c r="H34" i="7"/>
  <c r="I33" i="7"/>
  <c r="H33" i="7"/>
  <c r="I32" i="7"/>
  <c r="J32" i="7" s="1"/>
  <c r="H32" i="7"/>
  <c r="I31" i="7"/>
  <c r="H31" i="7"/>
  <c r="I30" i="7"/>
  <c r="H30" i="7"/>
  <c r="I29" i="7"/>
  <c r="J29" i="7" s="1"/>
  <c r="H29" i="7"/>
  <c r="I28" i="7"/>
  <c r="H28" i="7"/>
  <c r="I27" i="7"/>
  <c r="J27" i="7" s="1"/>
  <c r="H27" i="7"/>
  <c r="I26" i="7"/>
  <c r="H26" i="7"/>
  <c r="J25" i="7"/>
  <c r="I25" i="7"/>
  <c r="H25" i="7"/>
  <c r="I24" i="7"/>
  <c r="J24" i="7" s="1"/>
  <c r="H24" i="7"/>
  <c r="I23" i="7"/>
  <c r="H23" i="7"/>
  <c r="I22" i="7"/>
  <c r="H22" i="7"/>
  <c r="I21" i="7"/>
  <c r="J21" i="7" s="1"/>
  <c r="H21" i="7"/>
  <c r="J20" i="7"/>
  <c r="I20" i="7"/>
  <c r="H20" i="7"/>
  <c r="I19" i="7"/>
  <c r="J19" i="7" s="1"/>
  <c r="H19" i="7"/>
  <c r="I18" i="7"/>
  <c r="H18" i="7"/>
  <c r="J17" i="7"/>
  <c r="I17" i="7"/>
  <c r="H17" i="7"/>
  <c r="I16" i="7"/>
  <c r="H16" i="7"/>
  <c r="I15" i="7"/>
  <c r="J15" i="7" s="1"/>
  <c r="H15" i="7"/>
  <c r="I14" i="7"/>
  <c r="H14" i="7"/>
  <c r="J13" i="7"/>
  <c r="I13" i="7"/>
  <c r="H13" i="7"/>
  <c r="J12" i="7"/>
  <c r="I12" i="7"/>
  <c r="H12" i="7"/>
  <c r="I11" i="7"/>
  <c r="H11" i="7"/>
  <c r="I10" i="7"/>
  <c r="J10" i="7" s="1"/>
  <c r="H10" i="7"/>
  <c r="I9" i="7"/>
  <c r="J9" i="7" s="1"/>
  <c r="H9" i="7"/>
  <c r="I8" i="7"/>
  <c r="H8" i="7"/>
  <c r="I7" i="7"/>
  <c r="J7" i="7" s="1"/>
  <c r="H7" i="7"/>
  <c r="I6" i="7"/>
  <c r="H6" i="7"/>
  <c r="J5" i="7"/>
  <c r="I5" i="7"/>
  <c r="H5" i="7"/>
  <c r="I4" i="7"/>
  <c r="H4" i="7"/>
  <c r="I3" i="7"/>
  <c r="H3" i="7"/>
  <c r="I2" i="7"/>
  <c r="H2" i="7"/>
  <c r="I113" i="5"/>
  <c r="J113" i="5" s="1"/>
  <c r="H113" i="5"/>
  <c r="I112" i="5"/>
  <c r="J112" i="5" s="1"/>
  <c r="H112" i="5"/>
  <c r="I111" i="5"/>
  <c r="H111" i="5"/>
  <c r="I110" i="5"/>
  <c r="H110" i="5"/>
  <c r="I109" i="5"/>
  <c r="J109" i="5" s="1"/>
  <c r="H109" i="5"/>
  <c r="I108" i="5"/>
  <c r="H108" i="5"/>
  <c r="I107" i="5"/>
  <c r="J107" i="5" s="1"/>
  <c r="H107" i="5"/>
  <c r="I106" i="5"/>
  <c r="H106" i="5"/>
  <c r="J105" i="5"/>
  <c r="I105" i="5"/>
  <c r="H105" i="5"/>
  <c r="I104" i="5"/>
  <c r="J104" i="5" s="1"/>
  <c r="H104" i="5"/>
  <c r="I103" i="5"/>
  <c r="H103" i="5"/>
  <c r="I102" i="5"/>
  <c r="H102" i="5"/>
  <c r="I101" i="5"/>
  <c r="J101" i="5" s="1"/>
  <c r="H101" i="5"/>
  <c r="J100" i="5"/>
  <c r="I100" i="5"/>
  <c r="H100" i="5"/>
  <c r="I99" i="5"/>
  <c r="H99" i="5"/>
  <c r="I98" i="5"/>
  <c r="H98" i="5"/>
  <c r="I97" i="5"/>
  <c r="J97" i="5" s="1"/>
  <c r="H97" i="5"/>
  <c r="I96" i="5"/>
  <c r="J96" i="5" s="1"/>
  <c r="H96" i="5"/>
  <c r="I95" i="5"/>
  <c r="J95" i="5" s="1"/>
  <c r="H95" i="5"/>
  <c r="I94" i="5"/>
  <c r="H94" i="5"/>
  <c r="J93" i="5"/>
  <c r="I93" i="5"/>
  <c r="H93" i="5"/>
  <c r="I92" i="5"/>
  <c r="J92" i="5" s="1"/>
  <c r="H92" i="5"/>
  <c r="I91" i="5"/>
  <c r="J91" i="5" s="1"/>
  <c r="H91" i="5"/>
  <c r="I90" i="5"/>
  <c r="J90" i="5" s="1"/>
  <c r="H90" i="5"/>
  <c r="I89" i="5"/>
  <c r="H89" i="5"/>
  <c r="J89" i="5" s="1"/>
  <c r="I88" i="5"/>
  <c r="H88" i="5"/>
  <c r="I87" i="5"/>
  <c r="H87" i="5"/>
  <c r="I86" i="5"/>
  <c r="H86" i="5"/>
  <c r="J86" i="5" s="1"/>
  <c r="I85" i="5"/>
  <c r="J85" i="5" s="1"/>
  <c r="H85" i="5"/>
  <c r="I84" i="5"/>
  <c r="H84" i="5"/>
  <c r="J84" i="5" s="1"/>
  <c r="I83" i="5"/>
  <c r="H83" i="5"/>
  <c r="I82" i="5"/>
  <c r="H82" i="5"/>
  <c r="I81" i="5"/>
  <c r="J81" i="5" s="1"/>
  <c r="H81" i="5"/>
  <c r="I80" i="5"/>
  <c r="J80" i="5" s="1"/>
  <c r="H80" i="5"/>
  <c r="I79" i="5"/>
  <c r="J79" i="5" s="1"/>
  <c r="H79" i="5"/>
  <c r="I78" i="5"/>
  <c r="H78" i="5"/>
  <c r="J77" i="5"/>
  <c r="I77" i="5"/>
  <c r="H77" i="5"/>
  <c r="I76" i="5"/>
  <c r="J76" i="5" s="1"/>
  <c r="H76" i="5"/>
  <c r="I75" i="5"/>
  <c r="J75" i="5" s="1"/>
  <c r="H75" i="5"/>
  <c r="I74" i="5"/>
  <c r="J74" i="5" s="1"/>
  <c r="H74" i="5"/>
  <c r="I73" i="5"/>
  <c r="H73" i="5"/>
  <c r="J73" i="5" s="1"/>
  <c r="I72" i="5"/>
  <c r="J72" i="5" s="1"/>
  <c r="H72" i="5"/>
  <c r="I71" i="5"/>
  <c r="H71" i="5"/>
  <c r="I70" i="5"/>
  <c r="H70" i="5"/>
  <c r="I69" i="5"/>
  <c r="H69" i="5"/>
  <c r="J68" i="5"/>
  <c r="I68" i="5"/>
  <c r="H68" i="5"/>
  <c r="I67" i="5"/>
  <c r="J67" i="5" s="1"/>
  <c r="H67" i="5"/>
  <c r="I66" i="5"/>
  <c r="H66" i="5"/>
  <c r="J65" i="5"/>
  <c r="I65" i="5"/>
  <c r="H65" i="5"/>
  <c r="I64" i="5"/>
  <c r="H64" i="5"/>
  <c r="I63" i="5"/>
  <c r="J63" i="5" s="1"/>
  <c r="H63" i="5"/>
  <c r="I62" i="5"/>
  <c r="H62" i="5"/>
  <c r="J62" i="5" s="1"/>
  <c r="J61" i="5"/>
  <c r="I61" i="5"/>
  <c r="H61" i="5"/>
  <c r="J60" i="5"/>
  <c r="I60" i="5"/>
  <c r="H60" i="5"/>
  <c r="I59" i="5"/>
  <c r="H59" i="5"/>
  <c r="I58" i="5"/>
  <c r="J58" i="5" s="1"/>
  <c r="H58" i="5"/>
  <c r="I57" i="5"/>
  <c r="J57" i="5" s="1"/>
  <c r="H57" i="5"/>
  <c r="I56" i="5"/>
  <c r="H56" i="5"/>
  <c r="I55" i="5"/>
  <c r="J55" i="5" s="1"/>
  <c r="H55" i="5"/>
  <c r="I54" i="5"/>
  <c r="H54" i="5"/>
  <c r="J54" i="5" s="1"/>
  <c r="J53" i="5"/>
  <c r="I53" i="5"/>
  <c r="H53" i="5"/>
  <c r="I52" i="5"/>
  <c r="J52" i="5" s="1"/>
  <c r="H52" i="5"/>
  <c r="I51" i="5"/>
  <c r="H51" i="5"/>
  <c r="I50" i="5"/>
  <c r="J50" i="5" s="1"/>
  <c r="H50" i="5"/>
  <c r="I49" i="5"/>
  <c r="J49" i="5" s="1"/>
  <c r="H49" i="5"/>
  <c r="I48" i="5"/>
  <c r="J48" i="5" s="1"/>
  <c r="H48" i="5"/>
  <c r="I47" i="5"/>
  <c r="J47" i="5" s="1"/>
  <c r="H47" i="5"/>
  <c r="I46" i="5"/>
  <c r="H46" i="5"/>
  <c r="I45" i="5"/>
  <c r="H45" i="5"/>
  <c r="J45" i="5" s="1"/>
  <c r="I44" i="5"/>
  <c r="J44" i="5" s="1"/>
  <c r="H44" i="5"/>
  <c r="I43" i="5"/>
  <c r="J43" i="5" s="1"/>
  <c r="H43" i="5"/>
  <c r="I42" i="5"/>
  <c r="J42" i="5" s="1"/>
  <c r="H42" i="5"/>
  <c r="I41" i="5"/>
  <c r="H41" i="5"/>
  <c r="J41" i="5" s="1"/>
  <c r="I40" i="5"/>
  <c r="J40" i="5" s="1"/>
  <c r="H40" i="5"/>
  <c r="I39" i="5"/>
  <c r="H39" i="5"/>
  <c r="I38" i="5"/>
  <c r="H38" i="5"/>
  <c r="I37" i="5"/>
  <c r="J37" i="5" s="1"/>
  <c r="H37" i="5"/>
  <c r="I36" i="5"/>
  <c r="H36" i="5"/>
  <c r="J36" i="5" s="1"/>
  <c r="I35" i="5"/>
  <c r="J35" i="5" s="1"/>
  <c r="H35" i="5"/>
  <c r="I34" i="5"/>
  <c r="H34" i="5"/>
  <c r="J33" i="5"/>
  <c r="I33" i="5"/>
  <c r="H33" i="5"/>
  <c r="I32" i="5"/>
  <c r="J32" i="5" s="1"/>
  <c r="H32" i="5"/>
  <c r="I31" i="5"/>
  <c r="J31" i="5" s="1"/>
  <c r="H31" i="5"/>
  <c r="I30" i="5"/>
  <c r="H30" i="5"/>
  <c r="I29" i="5"/>
  <c r="H29" i="5"/>
  <c r="J29" i="5" s="1"/>
  <c r="J28" i="5"/>
  <c r="I28" i="5"/>
  <c r="H28" i="5"/>
  <c r="I27" i="5"/>
  <c r="J27" i="5" s="1"/>
  <c r="H27" i="5"/>
  <c r="I26" i="5"/>
  <c r="J26" i="5" s="1"/>
  <c r="H26" i="5"/>
  <c r="I25" i="5"/>
  <c r="J25" i="5" s="1"/>
  <c r="H25" i="5"/>
  <c r="I24" i="5"/>
  <c r="J24" i="5" s="1"/>
  <c r="H24" i="5"/>
  <c r="I23" i="5"/>
  <c r="J23" i="5" s="1"/>
  <c r="H23" i="5"/>
  <c r="I22" i="5"/>
  <c r="H22" i="5"/>
  <c r="J21" i="5"/>
  <c r="I21" i="5"/>
  <c r="H21" i="5"/>
  <c r="I20" i="5"/>
  <c r="H20" i="5"/>
  <c r="I19" i="5"/>
  <c r="J19" i="5" s="1"/>
  <c r="H19" i="5"/>
  <c r="I18" i="5"/>
  <c r="H18" i="5"/>
  <c r="J18" i="5" s="1"/>
  <c r="I17" i="5"/>
  <c r="J17" i="5" s="1"/>
  <c r="H17" i="5"/>
  <c r="I16" i="5"/>
  <c r="H16" i="5"/>
  <c r="I15" i="5"/>
  <c r="J15" i="5" s="1"/>
  <c r="H15" i="5"/>
  <c r="I14" i="5"/>
  <c r="H14" i="5"/>
  <c r="J14" i="5" s="1"/>
  <c r="J13" i="5"/>
  <c r="I13" i="5"/>
  <c r="H13" i="5"/>
  <c r="J12" i="5"/>
  <c r="I12" i="5"/>
  <c r="H12" i="5"/>
  <c r="I11" i="5"/>
  <c r="H11" i="5"/>
  <c r="I10" i="5"/>
  <c r="J10" i="5" s="1"/>
  <c r="H10" i="5"/>
  <c r="I9" i="5"/>
  <c r="H9" i="5"/>
  <c r="I8" i="5"/>
  <c r="J8" i="5" s="1"/>
  <c r="H8" i="5"/>
  <c r="I7" i="5"/>
  <c r="H7" i="5"/>
  <c r="I6" i="5"/>
  <c r="H6" i="5"/>
  <c r="I5" i="5"/>
  <c r="J5" i="5" s="1"/>
  <c r="H5" i="5"/>
  <c r="I4" i="5"/>
  <c r="H4" i="5"/>
  <c r="I3" i="5"/>
  <c r="J3" i="5" s="1"/>
  <c r="H3" i="5"/>
  <c r="I2" i="5"/>
  <c r="J2" i="5" s="1"/>
  <c r="H2" i="5"/>
  <c r="J7" i="5" l="1"/>
  <c r="J9" i="5"/>
  <c r="J11" i="5"/>
  <c r="J16" i="5"/>
  <c r="J20" i="5"/>
  <c r="J38" i="5"/>
  <c r="J59" i="5"/>
  <c r="J64" i="5"/>
  <c r="J69" i="5"/>
  <c r="J82" i="5"/>
  <c r="J87" i="5"/>
  <c r="J94" i="5"/>
  <c r="J99" i="5"/>
  <c r="J108" i="5"/>
  <c r="J2" i="7"/>
  <c r="J4" i="7"/>
  <c r="J44" i="7"/>
  <c r="J76" i="7"/>
  <c r="J108" i="7"/>
  <c r="J4" i="5"/>
  <c r="J70" i="5"/>
  <c r="J30" i="5"/>
  <c r="J102" i="5"/>
  <c r="J28" i="7"/>
  <c r="J106" i="5"/>
  <c r="J111" i="5"/>
  <c r="J11" i="7"/>
  <c r="J14" i="7"/>
  <c r="J16" i="7"/>
  <c r="J26" i="7"/>
  <c r="J31" i="7"/>
  <c r="J33" i="7"/>
  <c r="J35" i="7"/>
  <c r="J38" i="7"/>
  <c r="J40" i="7"/>
  <c r="J47" i="7"/>
  <c r="J51" i="7"/>
  <c r="J54" i="7"/>
  <c r="J56" i="7"/>
  <c r="J63" i="7"/>
  <c r="J67" i="7"/>
  <c r="J70" i="7"/>
  <c r="J72" i="7"/>
  <c r="J74" i="7"/>
  <c r="J79" i="7"/>
  <c r="J83" i="7"/>
  <c r="J86" i="7"/>
  <c r="J88" i="7"/>
  <c r="J90" i="7"/>
  <c r="J95" i="7"/>
  <c r="J99" i="7"/>
  <c r="J102" i="7"/>
  <c r="J104" i="7"/>
  <c r="J106" i="7"/>
  <c r="J111" i="7"/>
  <c r="J113" i="7"/>
  <c r="J6" i="5"/>
  <c r="J22" i="5"/>
  <c r="J34" i="5"/>
  <c r="J39" i="5"/>
  <c r="J46" i="5"/>
  <c r="J51" i="5"/>
  <c r="J56" i="5"/>
  <c r="J66" i="5"/>
  <c r="J71" i="5"/>
  <c r="J78" i="5"/>
  <c r="J83" i="5"/>
  <c r="J88" i="5"/>
  <c r="J98" i="5"/>
  <c r="J103" i="5"/>
  <c r="J110" i="5"/>
  <c r="J3" i="7"/>
  <c r="J6" i="7"/>
  <c r="J8" i="7"/>
  <c r="J18" i="7"/>
  <c r="J23" i="7"/>
  <c r="J30" i="7"/>
  <c r="J57" i="7"/>
  <c r="J66" i="7"/>
  <c r="J73" i="7"/>
  <c r="J89" i="7"/>
  <c r="J105" i="7"/>
  <c r="J22" i="7"/>
  <c r="I113" i="4"/>
  <c r="J113" i="4" s="1"/>
  <c r="H113" i="4"/>
  <c r="I112" i="4"/>
  <c r="H112" i="4"/>
  <c r="I111" i="4"/>
  <c r="J111" i="4" s="1"/>
  <c r="H111" i="4"/>
  <c r="I110" i="4"/>
  <c r="H110" i="4"/>
  <c r="J109" i="4"/>
  <c r="I109" i="4"/>
  <c r="H109" i="4"/>
  <c r="I108" i="4"/>
  <c r="H108" i="4"/>
  <c r="J108" i="4" s="1"/>
  <c r="J107" i="4"/>
  <c r="I107" i="4"/>
  <c r="H107" i="4"/>
  <c r="I106" i="4"/>
  <c r="J106" i="4" s="1"/>
  <c r="H106" i="4"/>
  <c r="I105" i="4"/>
  <c r="H105" i="4"/>
  <c r="J104" i="4"/>
  <c r="I104" i="4"/>
  <c r="H104" i="4"/>
  <c r="I103" i="4"/>
  <c r="H103" i="4"/>
  <c r="I102" i="4"/>
  <c r="J102" i="4" s="1"/>
  <c r="H102" i="4"/>
  <c r="I101" i="4"/>
  <c r="J101" i="4" s="1"/>
  <c r="H101" i="4"/>
  <c r="I100" i="4"/>
  <c r="H100" i="4"/>
  <c r="J100" i="4" s="1"/>
  <c r="J99" i="4"/>
  <c r="I99" i="4"/>
  <c r="H99" i="4"/>
  <c r="I98" i="4"/>
  <c r="H98" i="4"/>
  <c r="I97" i="4"/>
  <c r="J97" i="4" s="1"/>
  <c r="H97" i="4"/>
  <c r="I96" i="4"/>
  <c r="J96" i="4" s="1"/>
  <c r="H96" i="4"/>
  <c r="I95" i="4"/>
  <c r="H95" i="4"/>
  <c r="I94" i="4"/>
  <c r="J94" i="4" s="1"/>
  <c r="H94" i="4"/>
  <c r="I93" i="4"/>
  <c r="J93" i="4" s="1"/>
  <c r="H93" i="4"/>
  <c r="I92" i="4"/>
  <c r="H92" i="4"/>
  <c r="I91" i="4"/>
  <c r="J91" i="4" s="1"/>
  <c r="H91" i="4"/>
  <c r="I90" i="4"/>
  <c r="H90" i="4"/>
  <c r="I89" i="4"/>
  <c r="J89" i="4" s="1"/>
  <c r="H89" i="4"/>
  <c r="I88" i="4"/>
  <c r="J88" i="4" s="1"/>
  <c r="H88" i="4"/>
  <c r="I87" i="4"/>
  <c r="J87" i="4" s="1"/>
  <c r="H87" i="4"/>
  <c r="I86" i="4"/>
  <c r="J86" i="4" s="1"/>
  <c r="H86" i="4"/>
  <c r="J85" i="4"/>
  <c r="I85" i="4"/>
  <c r="H85" i="4"/>
  <c r="I84" i="4"/>
  <c r="H84" i="4"/>
  <c r="J84" i="4" s="1"/>
  <c r="J83" i="4"/>
  <c r="I83" i="4"/>
  <c r="H83" i="4"/>
  <c r="I82" i="4"/>
  <c r="J82" i="4" s="1"/>
  <c r="H82" i="4"/>
  <c r="I81" i="4"/>
  <c r="J81" i="4" s="1"/>
  <c r="H81" i="4"/>
  <c r="I80" i="4"/>
  <c r="J80" i="4" s="1"/>
  <c r="H80" i="4"/>
  <c r="I79" i="4"/>
  <c r="J79" i="4" s="1"/>
  <c r="H79" i="4"/>
  <c r="I78" i="4"/>
  <c r="J78" i="4" s="1"/>
  <c r="H78" i="4"/>
  <c r="I77" i="4"/>
  <c r="J77" i="4" s="1"/>
  <c r="H77" i="4"/>
  <c r="I76" i="4"/>
  <c r="H76" i="4"/>
  <c r="I75" i="4"/>
  <c r="J75" i="4" s="1"/>
  <c r="H75" i="4"/>
  <c r="I74" i="4"/>
  <c r="J74" i="4" s="1"/>
  <c r="H74" i="4"/>
  <c r="I73" i="4"/>
  <c r="J73" i="4" s="1"/>
  <c r="H73" i="4"/>
  <c r="I72" i="4"/>
  <c r="J72" i="4" s="1"/>
  <c r="H72" i="4"/>
  <c r="I71" i="4"/>
  <c r="J71" i="4" s="1"/>
  <c r="H71" i="4"/>
  <c r="I70" i="4"/>
  <c r="J70" i="4" s="1"/>
  <c r="H70" i="4"/>
  <c r="J69" i="4"/>
  <c r="I69" i="4"/>
  <c r="H69" i="4"/>
  <c r="I68" i="4"/>
  <c r="H68" i="4"/>
  <c r="J67" i="4"/>
  <c r="I67" i="4"/>
  <c r="H67" i="4"/>
  <c r="I66" i="4"/>
  <c r="J66" i="4" s="1"/>
  <c r="H66" i="4"/>
  <c r="I65" i="4"/>
  <c r="H65" i="4"/>
  <c r="I64" i="4"/>
  <c r="J64" i="4" s="1"/>
  <c r="H64" i="4"/>
  <c r="I63" i="4"/>
  <c r="J63" i="4" s="1"/>
  <c r="H63" i="4"/>
  <c r="I62" i="4"/>
  <c r="J62" i="4" s="1"/>
  <c r="H62" i="4"/>
  <c r="I61" i="4"/>
  <c r="J61" i="4" s="1"/>
  <c r="H61" i="4"/>
  <c r="I60" i="4"/>
  <c r="J60" i="4" s="1"/>
  <c r="H60" i="4"/>
  <c r="I59" i="4"/>
  <c r="J59" i="4" s="1"/>
  <c r="H59" i="4"/>
  <c r="I58" i="4"/>
  <c r="J58" i="4" s="1"/>
  <c r="H58" i="4"/>
  <c r="I57" i="4"/>
  <c r="H57" i="4"/>
  <c r="I56" i="4"/>
  <c r="J56" i="4" s="1"/>
  <c r="H56" i="4"/>
  <c r="I55" i="4"/>
  <c r="J55" i="4" s="1"/>
  <c r="H55" i="4"/>
  <c r="I54" i="4"/>
  <c r="J54" i="4" s="1"/>
  <c r="H54" i="4"/>
  <c r="J53" i="4"/>
  <c r="I53" i="4"/>
  <c r="H53" i="4"/>
  <c r="I52" i="4"/>
  <c r="H52" i="4"/>
  <c r="J51" i="4"/>
  <c r="I51" i="4"/>
  <c r="H51" i="4"/>
  <c r="I50" i="4"/>
  <c r="J50" i="4" s="1"/>
  <c r="H50" i="4"/>
  <c r="I49" i="4"/>
  <c r="J49" i="4" s="1"/>
  <c r="H49" i="4"/>
  <c r="I48" i="4"/>
  <c r="J48" i="4" s="1"/>
  <c r="H48" i="4"/>
  <c r="I47" i="4"/>
  <c r="J47" i="4" s="1"/>
  <c r="H47" i="4"/>
  <c r="J46" i="4"/>
  <c r="I46" i="4"/>
  <c r="H46" i="4"/>
  <c r="I45" i="4"/>
  <c r="J45" i="4" s="1"/>
  <c r="H45" i="4"/>
  <c r="I44" i="4"/>
  <c r="J44" i="4" s="1"/>
  <c r="H44" i="4"/>
  <c r="J43" i="4"/>
  <c r="I43" i="4"/>
  <c r="H43" i="4"/>
  <c r="I42" i="4"/>
  <c r="J42" i="4" s="1"/>
  <c r="H42" i="4"/>
  <c r="I41" i="4"/>
  <c r="J41" i="4" s="1"/>
  <c r="H41" i="4"/>
  <c r="I40" i="4"/>
  <c r="J40" i="4" s="1"/>
  <c r="H40" i="4"/>
  <c r="I39" i="4"/>
  <c r="J39" i="4" s="1"/>
  <c r="H39" i="4"/>
  <c r="J38" i="4"/>
  <c r="I38" i="4"/>
  <c r="H38" i="4"/>
  <c r="I37" i="4"/>
  <c r="J37" i="4" s="1"/>
  <c r="H37" i="4"/>
  <c r="I36" i="4"/>
  <c r="J36" i="4" s="1"/>
  <c r="H36" i="4"/>
  <c r="J35" i="4"/>
  <c r="I35" i="4"/>
  <c r="H35" i="4"/>
  <c r="I34" i="4"/>
  <c r="J34" i="4" s="1"/>
  <c r="H34" i="4"/>
  <c r="I33" i="4"/>
  <c r="J33" i="4" s="1"/>
  <c r="H33" i="4"/>
  <c r="I32" i="4"/>
  <c r="J32" i="4" s="1"/>
  <c r="H32" i="4"/>
  <c r="I31" i="4"/>
  <c r="J31" i="4" s="1"/>
  <c r="H31" i="4"/>
  <c r="J30" i="4"/>
  <c r="I30" i="4"/>
  <c r="H30" i="4"/>
  <c r="I29" i="4"/>
  <c r="J29" i="4" s="1"/>
  <c r="H29" i="4"/>
  <c r="I28" i="4"/>
  <c r="J28" i="4" s="1"/>
  <c r="H28" i="4"/>
  <c r="J27" i="4"/>
  <c r="I27" i="4"/>
  <c r="H27" i="4"/>
  <c r="I26" i="4"/>
  <c r="J26" i="4" s="1"/>
  <c r="H26" i="4"/>
  <c r="I25" i="4"/>
  <c r="J25" i="4" s="1"/>
  <c r="H25" i="4"/>
  <c r="I24" i="4"/>
  <c r="J24" i="4" s="1"/>
  <c r="H24" i="4"/>
  <c r="I23" i="4"/>
  <c r="J23" i="4" s="1"/>
  <c r="H23" i="4"/>
  <c r="J22" i="4"/>
  <c r="I22" i="4"/>
  <c r="H22" i="4"/>
  <c r="I21" i="4"/>
  <c r="H21" i="4"/>
  <c r="I20" i="4"/>
  <c r="J20" i="4" s="1"/>
  <c r="H20" i="4"/>
  <c r="I19" i="4"/>
  <c r="J19" i="4" s="1"/>
  <c r="H19" i="4"/>
  <c r="I18" i="4"/>
  <c r="H18" i="4"/>
  <c r="J18" i="4" s="1"/>
  <c r="I17" i="4"/>
  <c r="J17" i="4" s="1"/>
  <c r="H17" i="4"/>
  <c r="I16" i="4"/>
  <c r="H16" i="4"/>
  <c r="I15" i="4"/>
  <c r="J15" i="4" s="1"/>
  <c r="H15" i="4"/>
  <c r="I14" i="4"/>
  <c r="J14" i="4" s="1"/>
  <c r="H14" i="4"/>
  <c r="I13" i="4"/>
  <c r="H13" i="4"/>
  <c r="J13" i="4" s="1"/>
  <c r="I12" i="4"/>
  <c r="J12" i="4" s="1"/>
  <c r="H12" i="4"/>
  <c r="I11" i="4"/>
  <c r="J11" i="4" s="1"/>
  <c r="H11" i="4"/>
  <c r="I10" i="4"/>
  <c r="H10" i="4"/>
  <c r="J10" i="4" s="1"/>
  <c r="I9" i="4"/>
  <c r="J9" i="4" s="1"/>
  <c r="H9" i="4"/>
  <c r="I8" i="4"/>
  <c r="H8" i="4"/>
  <c r="I7" i="4"/>
  <c r="J7" i="4" s="1"/>
  <c r="H7" i="4"/>
  <c r="I6" i="4"/>
  <c r="J6" i="4" s="1"/>
  <c r="H6" i="4"/>
  <c r="I5" i="4"/>
  <c r="H5" i="4"/>
  <c r="J5" i="4" s="1"/>
  <c r="I4" i="4"/>
  <c r="J4" i="4" s="1"/>
  <c r="H4" i="4"/>
  <c r="I3" i="4"/>
  <c r="J3" i="4" s="1"/>
  <c r="H3" i="4"/>
  <c r="I2" i="4"/>
  <c r="H2" i="4"/>
  <c r="J2" i="4" s="1"/>
  <c r="I113" i="2"/>
  <c r="H113" i="2"/>
  <c r="I112" i="2"/>
  <c r="H112" i="2"/>
  <c r="I111" i="2"/>
  <c r="H111" i="2"/>
  <c r="I110" i="2"/>
  <c r="J110" i="2" s="1"/>
  <c r="H110" i="2"/>
  <c r="I109" i="2"/>
  <c r="J109" i="2" s="1"/>
  <c r="H109" i="2"/>
  <c r="I108" i="2"/>
  <c r="J108" i="2" s="1"/>
  <c r="H108" i="2"/>
  <c r="I107" i="2"/>
  <c r="H107" i="2"/>
  <c r="J107" i="2" s="1"/>
  <c r="I106" i="2"/>
  <c r="J106" i="2" s="1"/>
  <c r="H106" i="2"/>
  <c r="I105" i="2"/>
  <c r="J105" i="2" s="1"/>
  <c r="H105" i="2"/>
  <c r="I104" i="2"/>
  <c r="J104" i="2" s="1"/>
  <c r="H104" i="2"/>
  <c r="I103" i="2"/>
  <c r="J103" i="2" s="1"/>
  <c r="H103" i="2"/>
  <c r="I102" i="2"/>
  <c r="H102" i="2"/>
  <c r="J102" i="2" s="1"/>
  <c r="I101" i="2"/>
  <c r="H101" i="2"/>
  <c r="I100" i="2"/>
  <c r="H100" i="2"/>
  <c r="I99" i="2"/>
  <c r="J99" i="2" s="1"/>
  <c r="H99" i="2"/>
  <c r="J98" i="2"/>
  <c r="I98" i="2"/>
  <c r="H98" i="2"/>
  <c r="I97" i="2"/>
  <c r="H97" i="2"/>
  <c r="I96" i="2"/>
  <c r="H96" i="2"/>
  <c r="I95" i="2"/>
  <c r="H95" i="2"/>
  <c r="I94" i="2"/>
  <c r="J94" i="2" s="1"/>
  <c r="H94" i="2"/>
  <c r="I93" i="2"/>
  <c r="J93" i="2" s="1"/>
  <c r="H93" i="2"/>
  <c r="I92" i="2"/>
  <c r="J92" i="2" s="1"/>
  <c r="H92" i="2"/>
  <c r="J91" i="2"/>
  <c r="I91" i="2"/>
  <c r="H91" i="2"/>
  <c r="I90" i="2"/>
  <c r="J90" i="2" s="1"/>
  <c r="H90" i="2"/>
  <c r="I89" i="2"/>
  <c r="J89" i="2" s="1"/>
  <c r="H89" i="2"/>
  <c r="I88" i="2"/>
  <c r="J88" i="2" s="1"/>
  <c r="H88" i="2"/>
  <c r="I87" i="2"/>
  <c r="J87" i="2" s="1"/>
  <c r="H87" i="2"/>
  <c r="J86" i="2"/>
  <c r="I86" i="2"/>
  <c r="H86" i="2"/>
  <c r="I85" i="2"/>
  <c r="H85" i="2"/>
  <c r="I84" i="2"/>
  <c r="H84" i="2"/>
  <c r="I83" i="2"/>
  <c r="J83" i="2" s="1"/>
  <c r="H83" i="2"/>
  <c r="I82" i="2"/>
  <c r="H82" i="2"/>
  <c r="J82" i="2" s="1"/>
  <c r="I81" i="2"/>
  <c r="H81" i="2"/>
  <c r="I80" i="2"/>
  <c r="H80" i="2"/>
  <c r="I79" i="2"/>
  <c r="H79" i="2"/>
  <c r="I78" i="2"/>
  <c r="J78" i="2" s="1"/>
  <c r="H78" i="2"/>
  <c r="I77" i="2"/>
  <c r="J77" i="2" s="1"/>
  <c r="H77" i="2"/>
  <c r="I76" i="2"/>
  <c r="J76" i="2" s="1"/>
  <c r="H76" i="2"/>
  <c r="I75" i="2"/>
  <c r="H75" i="2"/>
  <c r="J75" i="2" s="1"/>
  <c r="I74" i="2"/>
  <c r="J74" i="2" s="1"/>
  <c r="H74" i="2"/>
  <c r="I73" i="2"/>
  <c r="J73" i="2" s="1"/>
  <c r="H73" i="2"/>
  <c r="I72" i="2"/>
  <c r="J72" i="2" s="1"/>
  <c r="H72" i="2"/>
  <c r="I71" i="2"/>
  <c r="J71" i="2" s="1"/>
  <c r="H71" i="2"/>
  <c r="I70" i="2"/>
  <c r="H70" i="2"/>
  <c r="J70" i="2" s="1"/>
  <c r="I69" i="2"/>
  <c r="H69" i="2"/>
  <c r="I68" i="2"/>
  <c r="H68" i="2"/>
  <c r="I67" i="2"/>
  <c r="J67" i="2" s="1"/>
  <c r="H67" i="2"/>
  <c r="J66" i="2"/>
  <c r="I66" i="2"/>
  <c r="H66" i="2"/>
  <c r="I65" i="2"/>
  <c r="H65" i="2"/>
  <c r="I64" i="2"/>
  <c r="H64" i="2"/>
  <c r="I63" i="2"/>
  <c r="H63" i="2"/>
  <c r="I62" i="2"/>
  <c r="J62" i="2" s="1"/>
  <c r="H62" i="2"/>
  <c r="I61" i="2"/>
  <c r="J61" i="2" s="1"/>
  <c r="H61" i="2"/>
  <c r="I60" i="2"/>
  <c r="J60" i="2" s="1"/>
  <c r="H60" i="2"/>
  <c r="I59" i="2"/>
  <c r="H59" i="2"/>
  <c r="J59" i="2" s="1"/>
  <c r="I58" i="2"/>
  <c r="J58" i="2" s="1"/>
  <c r="H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I29" i="2"/>
  <c r="J29" i="2" s="1"/>
  <c r="H29" i="2"/>
  <c r="I28" i="2"/>
  <c r="J28" i="2" s="1"/>
  <c r="H28" i="2"/>
  <c r="J27" i="2"/>
  <c r="I27" i="2"/>
  <c r="H27" i="2"/>
  <c r="I26" i="2"/>
  <c r="J26" i="2" s="1"/>
  <c r="H26" i="2"/>
  <c r="I25" i="2"/>
  <c r="J25" i="2" s="1"/>
  <c r="H25" i="2"/>
  <c r="I24" i="2"/>
  <c r="J24" i="2" s="1"/>
  <c r="H24" i="2"/>
  <c r="I23" i="2"/>
  <c r="J23" i="2" s="1"/>
  <c r="H23" i="2"/>
  <c r="J22" i="2"/>
  <c r="I22" i="2"/>
  <c r="H22" i="2"/>
  <c r="I21" i="2"/>
  <c r="H21" i="2"/>
  <c r="I20" i="2"/>
  <c r="H20" i="2"/>
  <c r="I19" i="2"/>
  <c r="J19" i="2" s="1"/>
  <c r="H19" i="2"/>
  <c r="I18" i="2"/>
  <c r="H18" i="2"/>
  <c r="J18" i="2" s="1"/>
  <c r="I17" i="2"/>
  <c r="H17" i="2"/>
  <c r="I16" i="2"/>
  <c r="H16" i="2"/>
  <c r="I15" i="2"/>
  <c r="H15" i="2"/>
  <c r="I14" i="2"/>
  <c r="J14" i="2" s="1"/>
  <c r="H14" i="2"/>
  <c r="I13" i="2"/>
  <c r="J13" i="2" s="1"/>
  <c r="H13" i="2"/>
  <c r="I12" i="2"/>
  <c r="J12" i="2" s="1"/>
  <c r="H12" i="2"/>
  <c r="I11" i="2"/>
  <c r="H11" i="2"/>
  <c r="J11" i="2" s="1"/>
  <c r="I10" i="2"/>
  <c r="J10" i="2" s="1"/>
  <c r="H10" i="2"/>
  <c r="I9" i="2"/>
  <c r="J9" i="2" s="1"/>
  <c r="H9" i="2"/>
  <c r="I8" i="2"/>
  <c r="J8" i="2" s="1"/>
  <c r="H8" i="2"/>
  <c r="I7" i="2"/>
  <c r="J7" i="2" s="1"/>
  <c r="H7" i="2"/>
  <c r="I6" i="2"/>
  <c r="H6" i="2"/>
  <c r="J6" i="2" s="1"/>
  <c r="I5" i="2"/>
  <c r="H5" i="2"/>
  <c r="I4" i="2"/>
  <c r="H4" i="2"/>
  <c r="I3" i="2"/>
  <c r="J3" i="2" s="1"/>
  <c r="H3" i="2"/>
  <c r="J2" i="2"/>
  <c r="I2" i="2"/>
  <c r="H2" i="2"/>
  <c r="J5" i="2" l="1"/>
  <c r="J15" i="2"/>
  <c r="J17" i="2"/>
  <c r="J20" i="2"/>
  <c r="J63" i="2"/>
  <c r="J65" i="2"/>
  <c r="J68" i="2"/>
  <c r="J80" i="2"/>
  <c r="J85" i="2"/>
  <c r="J95" i="2"/>
  <c r="J97" i="2"/>
  <c r="J100" i="2"/>
  <c r="J112" i="2"/>
  <c r="J8" i="4"/>
  <c r="J16" i="4"/>
  <c r="J21" i="4"/>
  <c r="J52" i="4"/>
  <c r="J65" i="4"/>
  <c r="J68" i="4"/>
  <c r="J98" i="4"/>
  <c r="J103" i="4"/>
  <c r="J76" i="4"/>
  <c r="J90" i="4"/>
  <c r="J92" i="4"/>
  <c r="J95" i="4"/>
  <c r="J105" i="4"/>
  <c r="J110" i="4"/>
  <c r="J112" i="4"/>
  <c r="J4" i="2"/>
  <c r="J16" i="2"/>
  <c r="J21" i="2"/>
  <c r="J64" i="2"/>
  <c r="J69" i="2"/>
  <c r="J79" i="2"/>
  <c r="J81" i="2"/>
  <c r="J84" i="2"/>
  <c r="J96" i="2"/>
  <c r="J101" i="2"/>
  <c r="J111" i="2"/>
  <c r="J113" i="2"/>
  <c r="J57" i="4"/>
</calcChain>
</file>

<file path=xl/sharedStrings.xml><?xml version="1.0" encoding="utf-8"?>
<sst xmlns="http://schemas.openxmlformats.org/spreadsheetml/2006/main" count="763" uniqueCount="62">
  <si>
    <t>测试用例</t>
  </si>
  <si>
    <t>指标</t>
    <phoneticPr fontId="4" type="noConversion"/>
  </si>
  <si>
    <t>anolis7-x86测试结果</t>
    <phoneticPr fontId="4" type="noConversion"/>
  </si>
  <si>
    <t>平均值</t>
    <phoneticPr fontId="4" type="noConversion"/>
  </si>
  <si>
    <t>标准差</t>
    <phoneticPr fontId="4" type="noConversion"/>
  </si>
  <si>
    <t>方差</t>
    <phoneticPr fontId="4" type="noConversion"/>
  </si>
  <si>
    <t>sp_nginx-cs-customerA-http_long-100%-1-1-default-300s.</t>
  </si>
  <si>
    <t>sp_nginx.100_qps</t>
  </si>
  <si>
    <t>sp_nginx.100_transfer_mb_s</t>
  </si>
  <si>
    <t>sp_nginx.100_latency_99%_ms</t>
  </si>
  <si>
    <t>sp_nginx.100_latency_avg_ms</t>
  </si>
  <si>
    <t>sp_nginx.200_qps</t>
  </si>
  <si>
    <t>sp_nginx.200_transfer_mb_s</t>
  </si>
  <si>
    <t>sp_nginx.200_latency_99%_ms</t>
  </si>
  <si>
    <t>sp_nginx.200_latency_avg_ms</t>
  </si>
  <si>
    <t>sp_nginx.500_qps</t>
  </si>
  <si>
    <t>sp_nginx.500_transfer_mb_s</t>
  </si>
  <si>
    <t>sp_nginx.500_latency_99%_ms</t>
  </si>
  <si>
    <t>sp_nginx.500_latency_avg_ms</t>
  </si>
  <si>
    <t>sp_nginx.1000_qps</t>
  </si>
  <si>
    <t>sp_nginx.1000_transfer_mb_s</t>
  </si>
  <si>
    <t>sp_nginx.1000_latency_99%_ms</t>
  </si>
  <si>
    <t>sp_nginx.1000_latency_avg_ms</t>
  </si>
  <si>
    <t>sp_nginx.2000_qps</t>
  </si>
  <si>
    <t>sp_nginx.2000_transfer_mb_s</t>
  </si>
  <si>
    <t>sp_nginx.2000_latency_99%_ms</t>
  </si>
  <si>
    <t>sp_nginx.2000_latency_avg_ms</t>
  </si>
  <si>
    <t>sp_nginx.5000_qps</t>
  </si>
  <si>
    <t>sp_nginx.5000_transfer_mb_s</t>
  </si>
  <si>
    <t>sp_nginx.5000_latency_99%_ms</t>
  </si>
  <si>
    <t>sp_nginx.5000_latency_avg_ms</t>
  </si>
  <si>
    <t>sp_nginx.10000_qps</t>
  </si>
  <si>
    <t>sp_nginx.10000_transfer_mb_s</t>
  </si>
  <si>
    <t>sp_nginx.10000_latency_99%_s</t>
  </si>
  <si>
    <t>sp_nginx.10000_latency_avg_ms</t>
  </si>
  <si>
    <t>sp_nginx-cs-customerA-http_short-100%-1-1-default-300s</t>
  </si>
  <si>
    <t>sp_nginx.10000_latency_99%_ms</t>
  </si>
  <si>
    <t>sp_nginx-cs-customerA-https_long-100%-1-1-default-300s</t>
  </si>
  <si>
    <t>sp_nginx-cs-customerA-https_short-100%-1-1-default-300s</t>
  </si>
  <si>
    <t>指标</t>
    <phoneticPr fontId="4" type="noConversion"/>
  </si>
  <si>
    <t>anolis7-x86</t>
    <phoneticPr fontId="4" type="noConversion"/>
  </si>
  <si>
    <t>centos7-x86</t>
    <phoneticPr fontId="4" type="noConversion"/>
  </si>
  <si>
    <t>测试结果</t>
  </si>
  <si>
    <t>波动</t>
    <phoneticPr fontId="4" type="noConversion"/>
  </si>
  <si>
    <t>centos7-x86测试结果</t>
    <phoneticPr fontId="4" type="noConversion"/>
  </si>
  <si>
    <t>平均值</t>
    <phoneticPr fontId="4" type="noConversion"/>
  </si>
  <si>
    <t>标准差</t>
    <phoneticPr fontId="4" type="noConversion"/>
  </si>
  <si>
    <t>方差</t>
    <phoneticPr fontId="4" type="noConversion"/>
  </si>
  <si>
    <t>指标</t>
    <phoneticPr fontId="4" type="noConversion"/>
  </si>
  <si>
    <t>anolis7-arm测试结果</t>
    <phoneticPr fontId="4" type="noConversion"/>
  </si>
  <si>
    <t>平均值</t>
    <phoneticPr fontId="4" type="noConversion"/>
  </si>
  <si>
    <t>标准差</t>
    <phoneticPr fontId="4" type="noConversion"/>
  </si>
  <si>
    <t>方差</t>
    <phoneticPr fontId="4" type="noConversion"/>
  </si>
  <si>
    <t>anolis7-arm</t>
    <phoneticPr fontId="4" type="noConversion"/>
  </si>
  <si>
    <t>centos7-arm</t>
    <phoneticPr fontId="4" type="noConversion"/>
  </si>
  <si>
    <t>波动</t>
    <phoneticPr fontId="4" type="noConversion"/>
  </si>
  <si>
    <t>指标</t>
    <phoneticPr fontId="4" type="noConversion"/>
  </si>
  <si>
    <t>centos7-arm测试结果</t>
    <phoneticPr fontId="4" type="noConversion"/>
  </si>
  <si>
    <t>平均值</t>
    <phoneticPr fontId="4" type="noConversion"/>
  </si>
  <si>
    <t>标准差</t>
    <phoneticPr fontId="4" type="noConversion"/>
  </si>
  <si>
    <t>方差</t>
    <phoneticPr fontId="4" type="noConversion"/>
  </si>
  <si>
    <t>sp_nginx-cs-customerA-http_short-100%-1-1-default-300s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</si>
</sst>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/>
      <diagonal/>
    </border>
    <border>
      <left style="medium">
        <color rgb="FFD9D9D9"/>
      </left>
      <right style="medium">
        <color rgb="FFD9D9D9"/>
      </right>
      <top/>
      <bottom/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/>
      <top style="medium">
        <color rgb="FFD9D9D9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5">
    <xf numFmtId="0" fontId="0" fillId="0" borderId="0" xfId="0"/>
    <xf numFmtId="0" fontId="2" fillId="0" borderId="1" xfId="1" applyFont="1" applyBorder="1" applyAlignment="1">
      <alignment vertical="center" wrapText="1"/>
    </xf>
    <xf numFmtId="0" fontId="1" fillId="0" borderId="0" xfId="1" applyAlignment="1">
      <alignment vertical="center"/>
    </xf>
    <xf numFmtId="0" fontId="1" fillId="0" borderId="0" xfId="1">
      <alignment vertical="center"/>
    </xf>
    <xf numFmtId="9" fontId="0" fillId="0" borderId="0" xfId="2" applyFont="1">
      <alignment vertical="center"/>
    </xf>
    <xf numFmtId="0" fontId="2" fillId="0" borderId="0" xfId="1" applyFont="1" applyAlignment="1"/>
    <xf numFmtId="9" fontId="0" fillId="2" borderId="0" xfId="2" applyFont="1" applyFill="1">
      <alignment vertical="center"/>
    </xf>
    <xf numFmtId="0" fontId="1" fillId="0" borderId="0" xfId="1" applyAlignment="1"/>
    <xf numFmtId="9" fontId="0" fillId="0" borderId="0" xfId="2" applyFont="1" applyAlignment="1"/>
    <xf numFmtId="0" fontId="1" fillId="0" borderId="0" xfId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</cellXfs>
  <cellStyles count="3">
    <cellStyle name="百分比 2" xfId="2" xr:uid="{00000000-0005-0000-0000-000000000000}"/>
    <cellStyle name="常规" xfId="0" builtinId="0"/>
    <cellStyle name="常规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3"/>
  <sheetViews>
    <sheetView topLeftCell="A21" workbookViewId="0">
      <selection activeCell="H30" sqref="H30:H57"/>
    </sheetView>
  </sheetViews>
  <sheetFormatPr defaultColWidth="9" defaultRowHeight="14" x14ac:dyDescent="0.25"/>
  <cols>
    <col min="1" max="1" width="28.5" style="5" bestFit="1" customWidth="1"/>
    <col min="2" max="2" width="27.58203125" style="3" bestFit="1" customWidth="1"/>
    <col min="3" max="16384" width="9" style="3"/>
  </cols>
  <sheetData>
    <row r="1" spans="1:10" ht="14.5" thickBot="1" x14ac:dyDescent="0.35">
      <c r="A1" s="1" t="s">
        <v>0</v>
      </c>
      <c r="B1" s="2" t="s">
        <v>1</v>
      </c>
      <c r="C1" s="9" t="s">
        <v>2</v>
      </c>
      <c r="D1" s="9"/>
      <c r="E1" s="9"/>
      <c r="F1" s="9"/>
      <c r="G1" s="9"/>
      <c r="H1" s="2" t="s">
        <v>3</v>
      </c>
      <c r="I1" s="2" t="s">
        <v>4</v>
      </c>
      <c r="J1" s="2" t="s">
        <v>5</v>
      </c>
    </row>
    <row r="2" spans="1:10" x14ac:dyDescent="0.3">
      <c r="A2" s="10" t="s">
        <v>6</v>
      </c>
      <c r="B2" s="3" t="s">
        <v>7</v>
      </c>
      <c r="C2" s="3">
        <v>72067.59</v>
      </c>
      <c r="D2" s="3">
        <v>71578.62</v>
      </c>
      <c r="E2" s="3">
        <v>71086.880000000005</v>
      </c>
      <c r="F2" s="3">
        <v>71541</v>
      </c>
      <c r="G2" s="3">
        <v>71883.740000000005</v>
      </c>
      <c r="H2" s="3">
        <f>AVERAGE(C2:G2)</f>
        <v>71631.565999999992</v>
      </c>
      <c r="I2" s="3">
        <f>_xlfn.STDEV.P(C2:G2)</f>
        <v>335.08117605141445</v>
      </c>
      <c r="J2" s="4">
        <f>I2/H2</f>
        <v>4.6778423921573133E-3</v>
      </c>
    </row>
    <row r="3" spans="1:10" x14ac:dyDescent="0.3">
      <c r="A3" s="11"/>
      <c r="B3" s="3" t="s">
        <v>8</v>
      </c>
      <c r="C3" s="3">
        <v>92.37</v>
      </c>
      <c r="D3" s="3">
        <v>91.75</v>
      </c>
      <c r="E3" s="3">
        <v>91.11</v>
      </c>
      <c r="F3" s="3">
        <v>91.7</v>
      </c>
      <c r="G3" s="3">
        <v>92.14</v>
      </c>
      <c r="H3" s="3">
        <f t="shared" ref="H3:H66" si="0">AVERAGE(C3:G3)</f>
        <v>91.813999999999993</v>
      </c>
      <c r="I3" s="3">
        <f t="shared" ref="I3:I66" si="1">_xlfn.STDEV.P(C3:G3)</f>
        <v>0.43084103797108408</v>
      </c>
      <c r="J3" s="4">
        <f t="shared" ref="J3:J66" si="2">I3/H3</f>
        <v>4.6925418560468347E-3</v>
      </c>
    </row>
    <row r="4" spans="1:10" x14ac:dyDescent="0.3">
      <c r="A4" s="11"/>
      <c r="B4" s="3" t="s">
        <v>9</v>
      </c>
      <c r="C4" s="3">
        <v>10.07</v>
      </c>
      <c r="D4" s="3">
        <v>10.11</v>
      </c>
      <c r="E4" s="3">
        <v>10.1</v>
      </c>
      <c r="F4" s="3">
        <v>9.7100000000000009</v>
      </c>
      <c r="G4" s="3">
        <v>9.84</v>
      </c>
      <c r="H4" s="3">
        <f t="shared" si="0"/>
        <v>9.9659999999999993</v>
      </c>
      <c r="I4" s="3">
        <f t="shared" si="1"/>
        <v>0.16181470884934993</v>
      </c>
      <c r="J4" s="4">
        <f t="shared" si="2"/>
        <v>1.6236675581913499E-2</v>
      </c>
    </row>
    <row r="5" spans="1:10" x14ac:dyDescent="0.3">
      <c r="A5" s="11"/>
      <c r="B5" s="3" t="s">
        <v>10</v>
      </c>
      <c r="C5" s="3">
        <v>2.02</v>
      </c>
      <c r="D5" s="3">
        <v>1.91</v>
      </c>
      <c r="E5" s="3">
        <v>1.8</v>
      </c>
      <c r="F5" s="3">
        <v>1.76</v>
      </c>
      <c r="G5" s="3">
        <v>1.78</v>
      </c>
      <c r="H5" s="3">
        <f t="shared" si="0"/>
        <v>1.8539999999999999</v>
      </c>
      <c r="I5" s="3">
        <f t="shared" si="1"/>
        <v>9.7897906004163329E-2</v>
      </c>
      <c r="J5" s="4">
        <f t="shared" si="2"/>
        <v>5.2803617046474294E-2</v>
      </c>
    </row>
    <row r="6" spans="1:10" x14ac:dyDescent="0.3">
      <c r="A6" s="11"/>
      <c r="B6" s="3" t="s">
        <v>11</v>
      </c>
      <c r="C6" s="3">
        <v>72035</v>
      </c>
      <c r="D6" s="3">
        <v>71326.11</v>
      </c>
      <c r="E6" s="3">
        <v>71920.3</v>
      </c>
      <c r="F6" s="3">
        <v>72005.53</v>
      </c>
      <c r="G6" s="3">
        <v>71723.399999999994</v>
      </c>
      <c r="H6" s="3">
        <f t="shared" si="0"/>
        <v>71802.067999999999</v>
      </c>
      <c r="I6" s="3">
        <f t="shared" si="1"/>
        <v>261.6706249772796</v>
      </c>
      <c r="J6" s="4">
        <f t="shared" si="2"/>
        <v>3.6443327088751761E-3</v>
      </c>
    </row>
    <row r="7" spans="1:10" x14ac:dyDescent="0.3">
      <c r="A7" s="11"/>
      <c r="B7" s="3" t="s">
        <v>12</v>
      </c>
      <c r="C7" s="3">
        <v>92.33</v>
      </c>
      <c r="D7" s="3">
        <v>91.42</v>
      </c>
      <c r="E7" s="3">
        <v>92.18</v>
      </c>
      <c r="F7" s="3">
        <v>92.29</v>
      </c>
      <c r="G7" s="3">
        <v>91.93</v>
      </c>
      <c r="H7" s="3">
        <f t="shared" si="0"/>
        <v>92.03</v>
      </c>
      <c r="I7" s="3">
        <f t="shared" si="1"/>
        <v>0.33532074197699158</v>
      </c>
      <c r="J7" s="4">
        <f t="shared" si="2"/>
        <v>3.6436025423991262E-3</v>
      </c>
    </row>
    <row r="8" spans="1:10" x14ac:dyDescent="0.3">
      <c r="A8" s="11"/>
      <c r="B8" s="3" t="s">
        <v>13</v>
      </c>
      <c r="C8" s="3">
        <v>12.67</v>
      </c>
      <c r="D8" s="3">
        <v>11.86</v>
      </c>
      <c r="E8" s="3">
        <v>11.9</v>
      </c>
      <c r="F8" s="3">
        <v>11.85</v>
      </c>
      <c r="G8" s="3">
        <v>12.3</v>
      </c>
      <c r="H8" s="3">
        <f t="shared" si="0"/>
        <v>12.116</v>
      </c>
      <c r="I8" s="3">
        <f t="shared" si="1"/>
        <v>0.3236417772785215</v>
      </c>
      <c r="J8" s="4">
        <f t="shared" si="2"/>
        <v>2.6711932756563347E-2</v>
      </c>
    </row>
    <row r="9" spans="1:10" x14ac:dyDescent="0.3">
      <c r="A9" s="11"/>
      <c r="B9" s="3" t="s">
        <v>14</v>
      </c>
      <c r="C9" s="3">
        <v>3.37</v>
      </c>
      <c r="D9" s="3">
        <v>3.2</v>
      </c>
      <c r="E9" s="3">
        <v>3.12</v>
      </c>
      <c r="F9" s="3">
        <v>3.17</v>
      </c>
      <c r="G9" s="3">
        <v>3.22</v>
      </c>
      <c r="H9" s="3">
        <f t="shared" si="0"/>
        <v>3.2160000000000002</v>
      </c>
      <c r="I9" s="3">
        <f t="shared" si="1"/>
        <v>8.4047605557802801E-2</v>
      </c>
      <c r="J9" s="4">
        <f t="shared" si="2"/>
        <v>2.6134205708272015E-2</v>
      </c>
    </row>
    <row r="10" spans="1:10" x14ac:dyDescent="0.3">
      <c r="A10" s="11"/>
      <c r="B10" s="3" t="s">
        <v>15</v>
      </c>
      <c r="C10" s="3">
        <v>70258.070000000007</v>
      </c>
      <c r="D10" s="3">
        <v>70949.08</v>
      </c>
      <c r="E10" s="3">
        <v>70202.95</v>
      </c>
      <c r="F10" s="3">
        <v>71044.2</v>
      </c>
      <c r="G10" s="3">
        <v>70694.320000000007</v>
      </c>
      <c r="H10" s="3">
        <f t="shared" si="0"/>
        <v>70629.724000000017</v>
      </c>
      <c r="I10" s="3">
        <f t="shared" si="1"/>
        <v>345.89420212544672</v>
      </c>
      <c r="J10" s="4">
        <f t="shared" si="2"/>
        <v>4.8972894489216273E-3</v>
      </c>
    </row>
    <row r="11" spans="1:10" x14ac:dyDescent="0.3">
      <c r="A11" s="11"/>
      <c r="B11" s="3" t="s">
        <v>16</v>
      </c>
      <c r="C11" s="3">
        <v>90.05</v>
      </c>
      <c r="D11" s="3">
        <v>90.94</v>
      </c>
      <c r="E11" s="3">
        <v>89.98</v>
      </c>
      <c r="F11" s="3">
        <v>91.06</v>
      </c>
      <c r="G11" s="3">
        <v>90.61</v>
      </c>
      <c r="H11" s="3">
        <f t="shared" si="0"/>
        <v>90.528000000000006</v>
      </c>
      <c r="I11" s="3">
        <f t="shared" si="1"/>
        <v>0.44458519993360079</v>
      </c>
      <c r="J11" s="4">
        <f t="shared" si="2"/>
        <v>4.911024212769538E-3</v>
      </c>
    </row>
    <row r="12" spans="1:10" x14ac:dyDescent="0.3">
      <c r="A12" s="11"/>
      <c r="B12" s="3" t="s">
        <v>17</v>
      </c>
      <c r="C12" s="3">
        <v>18.63</v>
      </c>
      <c r="D12" s="3">
        <v>17.16</v>
      </c>
      <c r="E12" s="3">
        <v>17.84</v>
      </c>
      <c r="F12" s="3">
        <v>17.559999999999999</v>
      </c>
      <c r="G12" s="3">
        <v>17.27</v>
      </c>
      <c r="H12" s="3">
        <f t="shared" si="0"/>
        <v>17.692</v>
      </c>
      <c r="I12" s="3">
        <f t="shared" si="1"/>
        <v>0.52541031584848019</v>
      </c>
      <c r="J12" s="4">
        <f t="shared" si="2"/>
        <v>2.9697621289197389E-2</v>
      </c>
    </row>
    <row r="13" spans="1:10" x14ac:dyDescent="0.3">
      <c r="A13" s="11"/>
      <c r="B13" s="3" t="s">
        <v>18</v>
      </c>
      <c r="C13" s="3">
        <v>7.41</v>
      </c>
      <c r="D13" s="3">
        <v>7.31</v>
      </c>
      <c r="E13" s="3">
        <v>7.47</v>
      </c>
      <c r="F13" s="3">
        <v>7.27</v>
      </c>
      <c r="G13" s="3">
        <v>7.34</v>
      </c>
      <c r="H13" s="3">
        <f t="shared" si="0"/>
        <v>7.3599999999999994</v>
      </c>
      <c r="I13" s="3">
        <f t="shared" si="1"/>
        <v>7.1554175279993387E-2</v>
      </c>
      <c r="J13" s="4">
        <f t="shared" si="2"/>
        <v>9.7220346847817114E-3</v>
      </c>
    </row>
    <row r="14" spans="1:10" x14ac:dyDescent="0.3">
      <c r="A14" s="11"/>
      <c r="B14" s="3" t="s">
        <v>19</v>
      </c>
      <c r="C14" s="3">
        <v>69313.84</v>
      </c>
      <c r="D14" s="3">
        <v>68946.03</v>
      </c>
      <c r="E14" s="3">
        <v>69772.58</v>
      </c>
      <c r="F14" s="3">
        <v>69124.27</v>
      </c>
      <c r="G14" s="3">
        <v>68636.320000000007</v>
      </c>
      <c r="H14" s="3">
        <f t="shared" si="0"/>
        <v>69158.608000000007</v>
      </c>
      <c r="I14" s="3">
        <f t="shared" si="1"/>
        <v>379.52914245944118</v>
      </c>
      <c r="J14" s="4">
        <f t="shared" si="2"/>
        <v>5.48780771381982E-3</v>
      </c>
    </row>
    <row r="15" spans="1:10" x14ac:dyDescent="0.3">
      <c r="A15" s="11"/>
      <c r="B15" s="3" t="s">
        <v>20</v>
      </c>
      <c r="C15" s="3">
        <v>88.84</v>
      </c>
      <c r="D15" s="3">
        <v>88.37</v>
      </c>
      <c r="E15" s="3">
        <v>89.43</v>
      </c>
      <c r="F15" s="3">
        <v>88.6</v>
      </c>
      <c r="G15" s="3">
        <v>87.97</v>
      </c>
      <c r="H15" s="3">
        <f t="shared" si="0"/>
        <v>88.64200000000001</v>
      </c>
      <c r="I15" s="3">
        <f t="shared" si="1"/>
        <v>0.48733561330976244</v>
      </c>
      <c r="J15" s="4">
        <f t="shared" si="2"/>
        <v>5.4977957775068521E-3</v>
      </c>
    </row>
    <row r="16" spans="1:10" x14ac:dyDescent="0.3">
      <c r="A16" s="11"/>
      <c r="B16" s="3" t="s">
        <v>21</v>
      </c>
      <c r="C16" s="3">
        <v>26.18</v>
      </c>
      <c r="D16" s="3">
        <v>31.24</v>
      </c>
      <c r="E16" s="3">
        <v>25.88</v>
      </c>
      <c r="F16" s="3">
        <v>26.27</v>
      </c>
      <c r="G16" s="3">
        <v>28.77</v>
      </c>
      <c r="H16" s="3">
        <f t="shared" si="0"/>
        <v>27.667999999999999</v>
      </c>
      <c r="I16" s="3">
        <f t="shared" si="1"/>
        <v>2.0658693085478568</v>
      </c>
      <c r="J16" s="4">
        <f t="shared" si="2"/>
        <v>7.4666376628157324E-2</v>
      </c>
    </row>
    <row r="17" spans="1:10" x14ac:dyDescent="0.3">
      <c r="A17" s="11"/>
      <c r="B17" s="3" t="s">
        <v>22</v>
      </c>
      <c r="C17" s="3">
        <v>14.73</v>
      </c>
      <c r="D17" s="3">
        <v>14.74</v>
      </c>
      <c r="E17" s="3">
        <v>14.53</v>
      </c>
      <c r="F17" s="3">
        <v>14.69</v>
      </c>
      <c r="G17" s="3">
        <v>14.88</v>
      </c>
      <c r="H17" s="3">
        <f t="shared" si="0"/>
        <v>14.713999999999999</v>
      </c>
      <c r="I17" s="3">
        <f t="shared" si="1"/>
        <v>0.11217842929904175</v>
      </c>
      <c r="J17" s="4">
        <f t="shared" si="2"/>
        <v>7.6239247858530482E-3</v>
      </c>
    </row>
    <row r="18" spans="1:10" x14ac:dyDescent="0.3">
      <c r="A18" s="11"/>
      <c r="B18" s="3" t="s">
        <v>23</v>
      </c>
      <c r="C18" s="3">
        <v>66299.61</v>
      </c>
      <c r="D18" s="3">
        <v>65970.39</v>
      </c>
      <c r="E18" s="3">
        <v>66766.87</v>
      </c>
      <c r="F18" s="3">
        <v>66337.58</v>
      </c>
      <c r="G18" s="3">
        <v>65798.25</v>
      </c>
      <c r="H18" s="3">
        <f t="shared" si="0"/>
        <v>66234.540000000008</v>
      </c>
      <c r="I18" s="3">
        <f t="shared" si="1"/>
        <v>334.17084313266946</v>
      </c>
      <c r="J18" s="4">
        <f t="shared" si="2"/>
        <v>5.0452655537831081E-3</v>
      </c>
    </row>
    <row r="19" spans="1:10" x14ac:dyDescent="0.3">
      <c r="A19" s="11"/>
      <c r="B19" s="3" t="s">
        <v>24</v>
      </c>
      <c r="C19" s="3">
        <v>84.98</v>
      </c>
      <c r="D19" s="3">
        <v>84.56</v>
      </c>
      <c r="E19" s="3">
        <v>85.58</v>
      </c>
      <c r="F19" s="3">
        <v>85.03</v>
      </c>
      <c r="G19" s="3">
        <v>84.34</v>
      </c>
      <c r="H19" s="3">
        <f t="shared" si="0"/>
        <v>84.897999999999996</v>
      </c>
      <c r="I19" s="3">
        <f t="shared" si="1"/>
        <v>0.42775694032943362</v>
      </c>
      <c r="J19" s="4">
        <f t="shared" si="2"/>
        <v>5.038480769033825E-3</v>
      </c>
    </row>
    <row r="20" spans="1:10" x14ac:dyDescent="0.3">
      <c r="A20" s="11"/>
      <c r="B20" s="3" t="s">
        <v>25</v>
      </c>
      <c r="C20" s="3">
        <v>53.93</v>
      </c>
      <c r="D20" s="3">
        <v>49.15</v>
      </c>
      <c r="E20" s="3">
        <v>49.51</v>
      </c>
      <c r="F20" s="3">
        <v>49.95</v>
      </c>
      <c r="G20" s="3">
        <v>44.84</v>
      </c>
      <c r="H20" s="3">
        <f t="shared" si="0"/>
        <v>49.476000000000006</v>
      </c>
      <c r="I20" s="3">
        <f t="shared" si="1"/>
        <v>2.8866146261667827</v>
      </c>
      <c r="J20" s="4">
        <f t="shared" si="2"/>
        <v>5.8343734864717889E-2</v>
      </c>
    </row>
    <row r="21" spans="1:10" x14ac:dyDescent="0.3">
      <c r="A21" s="11"/>
      <c r="B21" s="3" t="s">
        <v>26</v>
      </c>
      <c r="C21" s="3">
        <v>30.68</v>
      </c>
      <c r="D21" s="3">
        <v>30.69</v>
      </c>
      <c r="E21" s="3">
        <v>30.2</v>
      </c>
      <c r="F21" s="3">
        <v>30.39</v>
      </c>
      <c r="G21" s="3">
        <v>30.66</v>
      </c>
      <c r="H21" s="3">
        <f t="shared" si="0"/>
        <v>30.524000000000001</v>
      </c>
      <c r="I21" s="3">
        <f t="shared" si="1"/>
        <v>0.19663163529808761</v>
      </c>
      <c r="J21" s="4">
        <f t="shared" si="2"/>
        <v>6.4418698498914821E-3</v>
      </c>
    </row>
    <row r="22" spans="1:10" x14ac:dyDescent="0.3">
      <c r="A22" s="11"/>
      <c r="B22" s="3" t="s">
        <v>27</v>
      </c>
      <c r="C22" s="3">
        <v>59665.36</v>
      </c>
      <c r="D22" s="3">
        <v>60155.37</v>
      </c>
      <c r="E22" s="3">
        <v>59669.279999999999</v>
      </c>
      <c r="F22" s="3">
        <v>61442.05</v>
      </c>
      <c r="G22" s="3">
        <v>60209.89</v>
      </c>
      <c r="H22" s="3">
        <f t="shared" si="0"/>
        <v>60228.39</v>
      </c>
      <c r="I22" s="3">
        <f t="shared" si="1"/>
        <v>649.34606166511969</v>
      </c>
      <c r="J22" s="4">
        <f t="shared" si="2"/>
        <v>1.078139498108981E-2</v>
      </c>
    </row>
    <row r="23" spans="1:10" x14ac:dyDescent="0.3">
      <c r="A23" s="11"/>
      <c r="B23" s="3" t="s">
        <v>28</v>
      </c>
      <c r="C23" s="3">
        <v>76.48</v>
      </c>
      <c r="D23" s="3">
        <v>77.099999999999994</v>
      </c>
      <c r="E23" s="3">
        <v>76.48</v>
      </c>
      <c r="F23" s="3">
        <v>78.75</v>
      </c>
      <c r="G23" s="3">
        <v>77.17</v>
      </c>
      <c r="H23" s="3">
        <f t="shared" si="0"/>
        <v>77.195999999999998</v>
      </c>
      <c r="I23" s="3">
        <f t="shared" si="1"/>
        <v>0.83067683246855872</v>
      </c>
      <c r="J23" s="4">
        <f t="shared" si="2"/>
        <v>1.0760620141828058E-2</v>
      </c>
    </row>
    <row r="24" spans="1:10" x14ac:dyDescent="0.3">
      <c r="A24" s="11"/>
      <c r="B24" s="3" t="s">
        <v>29</v>
      </c>
      <c r="C24" s="3">
        <v>478.56</v>
      </c>
      <c r="D24" s="3">
        <v>487.18</v>
      </c>
      <c r="E24" s="3">
        <v>466.88</v>
      </c>
      <c r="F24" s="3">
        <v>558.91</v>
      </c>
      <c r="G24" s="3">
        <v>496.51</v>
      </c>
      <c r="H24" s="3">
        <f t="shared" si="0"/>
        <v>497.608</v>
      </c>
      <c r="I24" s="3">
        <f t="shared" si="1"/>
        <v>32.171168085725441</v>
      </c>
      <c r="J24" s="4">
        <f t="shared" si="2"/>
        <v>6.4651629567300847E-2</v>
      </c>
    </row>
    <row r="25" spans="1:10" x14ac:dyDescent="0.3">
      <c r="A25" s="11"/>
      <c r="B25" s="3" t="s">
        <v>30</v>
      </c>
      <c r="C25" s="3">
        <v>98.76</v>
      </c>
      <c r="D25" s="3">
        <v>98.55</v>
      </c>
      <c r="E25" s="3">
        <v>97.78</v>
      </c>
      <c r="F25" s="3">
        <v>104.26</v>
      </c>
      <c r="G25" s="3">
        <v>99.23</v>
      </c>
      <c r="H25" s="3">
        <f t="shared" si="0"/>
        <v>99.716000000000008</v>
      </c>
      <c r="I25" s="3">
        <f t="shared" si="1"/>
        <v>2.3197292945514154</v>
      </c>
      <c r="J25" s="4">
        <f t="shared" si="2"/>
        <v>2.3263360890443011E-2</v>
      </c>
    </row>
    <row r="26" spans="1:10" x14ac:dyDescent="0.3">
      <c r="A26" s="11"/>
      <c r="B26" s="3" t="s">
        <v>31</v>
      </c>
      <c r="C26" s="3">
        <v>58531.41</v>
      </c>
      <c r="D26" s="3">
        <v>59198.38</v>
      </c>
      <c r="E26" s="3">
        <v>58516.86</v>
      </c>
      <c r="F26" s="3">
        <v>58368.29</v>
      </c>
      <c r="G26" s="3">
        <v>59162.16</v>
      </c>
      <c r="H26" s="3">
        <f t="shared" si="0"/>
        <v>58755.420000000006</v>
      </c>
      <c r="I26" s="3">
        <f t="shared" si="1"/>
        <v>351.74194512454665</v>
      </c>
      <c r="J26" s="4">
        <f t="shared" si="2"/>
        <v>5.986544647703082E-3</v>
      </c>
    </row>
    <row r="27" spans="1:10" x14ac:dyDescent="0.3">
      <c r="A27" s="11"/>
      <c r="B27" s="3" t="s">
        <v>32</v>
      </c>
      <c r="C27" s="3">
        <v>75.02</v>
      </c>
      <c r="D27" s="3">
        <v>75.88</v>
      </c>
      <c r="E27" s="3">
        <v>75</v>
      </c>
      <c r="F27" s="3">
        <v>74.81</v>
      </c>
      <c r="G27" s="3">
        <v>75.83</v>
      </c>
      <c r="H27" s="3">
        <f t="shared" si="0"/>
        <v>75.307999999999993</v>
      </c>
      <c r="I27" s="3">
        <f t="shared" si="1"/>
        <v>0.45287525876338025</v>
      </c>
      <c r="J27" s="4">
        <f t="shared" si="2"/>
        <v>6.0136407654350172E-3</v>
      </c>
    </row>
    <row r="28" spans="1:10" x14ac:dyDescent="0.3">
      <c r="A28" s="11"/>
      <c r="B28" s="3" t="s">
        <v>33</v>
      </c>
      <c r="C28" s="3">
        <v>1.1000000000000001</v>
      </c>
      <c r="D28" s="3">
        <v>1.0900000000000001</v>
      </c>
      <c r="E28" s="3">
        <v>1.1000000000000001</v>
      </c>
      <c r="F28" s="3">
        <v>1.1000000000000001</v>
      </c>
      <c r="G28" s="3">
        <v>1.0900000000000001</v>
      </c>
      <c r="H28" s="3">
        <f t="shared" si="0"/>
        <v>1.0960000000000001</v>
      </c>
      <c r="I28" s="3">
        <f t="shared" si="1"/>
        <v>4.89897948556636E-3</v>
      </c>
      <c r="J28" s="4">
        <f t="shared" si="2"/>
        <v>4.4698717933999632E-3</v>
      </c>
    </row>
    <row r="29" spans="1:10" x14ac:dyDescent="0.3">
      <c r="A29" s="11"/>
      <c r="B29" s="3" t="s">
        <v>34</v>
      </c>
      <c r="C29" s="3">
        <v>215.15</v>
      </c>
      <c r="D29" s="3">
        <v>212</v>
      </c>
      <c r="E29" s="3">
        <v>213.57</v>
      </c>
      <c r="F29" s="3">
        <v>213.83</v>
      </c>
      <c r="G29" s="3">
        <v>211.43</v>
      </c>
      <c r="H29" s="3">
        <f t="shared" si="0"/>
        <v>213.196</v>
      </c>
      <c r="I29" s="3">
        <f t="shared" si="1"/>
        <v>1.334849804285112</v>
      </c>
      <c r="J29" s="4">
        <f t="shared" si="2"/>
        <v>6.2611390658601097E-3</v>
      </c>
    </row>
    <row r="30" spans="1:10" x14ac:dyDescent="0.3">
      <c r="A30" s="11" t="s">
        <v>35</v>
      </c>
      <c r="B30" s="3" t="s">
        <v>7</v>
      </c>
      <c r="C30" s="3">
        <v>29839.17</v>
      </c>
      <c r="D30" s="3">
        <v>29859.57</v>
      </c>
      <c r="E30" s="3">
        <v>29803.94</v>
      </c>
      <c r="F30" s="3">
        <v>29853.94</v>
      </c>
      <c r="G30" s="3">
        <v>29931.52</v>
      </c>
      <c r="H30" s="3">
        <v>29857.628000000001</v>
      </c>
      <c r="I30" s="3">
        <v>41.71450462</v>
      </c>
      <c r="J30" s="4">
        <f t="shared" si="2"/>
        <v>1.3971138169448691E-3</v>
      </c>
    </row>
    <row r="31" spans="1:10" x14ac:dyDescent="0.3">
      <c r="A31" s="11"/>
      <c r="B31" s="3" t="s">
        <v>8</v>
      </c>
      <c r="C31" s="3">
        <v>38.1</v>
      </c>
      <c r="D31" s="3">
        <v>38.130000000000003</v>
      </c>
      <c r="E31" s="3">
        <v>38.06</v>
      </c>
      <c r="F31" s="3">
        <v>38.119999999999997</v>
      </c>
      <c r="G31" s="3">
        <v>38.22</v>
      </c>
      <c r="H31" s="3">
        <v>38.125999999999998</v>
      </c>
      <c r="I31" s="3">
        <v>5.2763624000000002E-2</v>
      </c>
      <c r="J31" s="4">
        <f t="shared" si="2"/>
        <v>1.3839276084561718E-3</v>
      </c>
    </row>
    <row r="32" spans="1:10" x14ac:dyDescent="0.3">
      <c r="A32" s="11"/>
      <c r="B32" s="3" t="s">
        <v>9</v>
      </c>
      <c r="C32" s="3">
        <v>7.08</v>
      </c>
      <c r="D32" s="3">
        <v>7.13</v>
      </c>
      <c r="E32" s="3">
        <v>7.04</v>
      </c>
      <c r="F32" s="3">
        <v>7.06</v>
      </c>
      <c r="G32" s="3">
        <v>7.05</v>
      </c>
      <c r="H32" s="3">
        <v>7.0720000000000001</v>
      </c>
      <c r="I32" s="3">
        <v>3.1874754999999998E-2</v>
      </c>
      <c r="J32" s="4">
        <f t="shared" si="2"/>
        <v>4.5071768947963801E-3</v>
      </c>
    </row>
    <row r="33" spans="1:10" x14ac:dyDescent="0.3">
      <c r="A33" s="11"/>
      <c r="B33" s="3" t="s">
        <v>10</v>
      </c>
      <c r="C33" s="3">
        <v>1.78</v>
      </c>
      <c r="D33" s="3">
        <v>1.77</v>
      </c>
      <c r="E33" s="3">
        <v>1.78</v>
      </c>
      <c r="F33" s="3">
        <v>1.77</v>
      </c>
      <c r="G33" s="3">
        <v>1.78</v>
      </c>
      <c r="H33" s="3">
        <v>1.776</v>
      </c>
      <c r="I33" s="3">
        <v>4.8989790000000004E-3</v>
      </c>
      <c r="J33" s="4">
        <f t="shared" si="2"/>
        <v>2.7584341216216218E-3</v>
      </c>
    </row>
    <row r="34" spans="1:10" x14ac:dyDescent="0.3">
      <c r="A34" s="11"/>
      <c r="B34" s="3" t="s">
        <v>11</v>
      </c>
      <c r="C34" s="3">
        <v>29790.02</v>
      </c>
      <c r="D34" s="3">
        <v>29790.69</v>
      </c>
      <c r="E34" s="3">
        <v>29792.37</v>
      </c>
      <c r="F34" s="3">
        <v>29894.63</v>
      </c>
      <c r="G34" s="3">
        <v>29847.93</v>
      </c>
      <c r="H34" s="3">
        <v>29823.128000000001</v>
      </c>
      <c r="I34" s="3">
        <v>42.004983699999997</v>
      </c>
      <c r="J34" s="4">
        <f t="shared" si="2"/>
        <v>1.4084700873764817E-3</v>
      </c>
    </row>
    <row r="35" spans="1:10" x14ac:dyDescent="0.3">
      <c r="A35" s="11"/>
      <c r="B35" s="3" t="s">
        <v>12</v>
      </c>
      <c r="C35" s="3">
        <v>38.04</v>
      </c>
      <c r="D35" s="3">
        <v>38.04</v>
      </c>
      <c r="E35" s="3">
        <v>38.04</v>
      </c>
      <c r="F35" s="3">
        <v>38.17</v>
      </c>
      <c r="G35" s="3">
        <v>38.11</v>
      </c>
      <c r="H35" s="3">
        <v>38.08</v>
      </c>
      <c r="I35" s="3">
        <v>5.2535701999999997E-2</v>
      </c>
      <c r="J35" s="4">
        <f t="shared" si="2"/>
        <v>1.3796140231092436E-3</v>
      </c>
    </row>
    <row r="36" spans="1:10" x14ac:dyDescent="0.3">
      <c r="A36" s="11"/>
      <c r="B36" s="3" t="s">
        <v>13</v>
      </c>
      <c r="C36" s="3">
        <v>8.24</v>
      </c>
      <c r="D36" s="3">
        <v>8.5399999999999991</v>
      </c>
      <c r="E36" s="3">
        <v>8.5</v>
      </c>
      <c r="F36" s="3">
        <v>8.42</v>
      </c>
      <c r="G36" s="3">
        <v>8.64</v>
      </c>
      <c r="H36" s="3">
        <v>8.468</v>
      </c>
      <c r="I36" s="3">
        <v>0.134223694</v>
      </c>
      <c r="J36" s="4">
        <f t="shared" si="2"/>
        <v>1.5850696032120925E-2</v>
      </c>
    </row>
    <row r="37" spans="1:10" x14ac:dyDescent="0.3">
      <c r="A37" s="11"/>
      <c r="B37" s="3" t="s">
        <v>14</v>
      </c>
      <c r="C37" s="3">
        <v>3.4</v>
      </c>
      <c r="D37" s="3">
        <v>3.42</v>
      </c>
      <c r="E37" s="3">
        <v>3.43</v>
      </c>
      <c r="F37" s="3">
        <v>3.41</v>
      </c>
      <c r="G37" s="3">
        <v>3.43</v>
      </c>
      <c r="H37" s="3">
        <v>3.4180000000000001</v>
      </c>
      <c r="I37" s="3">
        <v>1.1661904000000001E-2</v>
      </c>
      <c r="J37" s="4">
        <f t="shared" si="2"/>
        <v>3.4119087185488593E-3</v>
      </c>
    </row>
    <row r="38" spans="1:10" x14ac:dyDescent="0.3">
      <c r="A38" s="11"/>
      <c r="B38" s="3" t="s">
        <v>15</v>
      </c>
      <c r="C38" s="3">
        <v>29639.72</v>
      </c>
      <c r="D38" s="3">
        <v>29595.41</v>
      </c>
      <c r="E38" s="3">
        <v>29606.76</v>
      </c>
      <c r="F38" s="3">
        <v>29764.89</v>
      </c>
      <c r="G38" s="3">
        <v>29745.9</v>
      </c>
      <c r="H38" s="3">
        <v>29670.536</v>
      </c>
      <c r="I38" s="3">
        <v>71.053965009999999</v>
      </c>
      <c r="J38" s="4">
        <f t="shared" si="2"/>
        <v>2.3947651302962643E-3</v>
      </c>
    </row>
    <row r="39" spans="1:10" x14ac:dyDescent="0.3">
      <c r="A39" s="11"/>
      <c r="B39" s="3" t="s">
        <v>16</v>
      </c>
      <c r="C39" s="3">
        <v>37.85</v>
      </c>
      <c r="D39" s="3">
        <v>37.79</v>
      </c>
      <c r="E39" s="3">
        <v>37.81</v>
      </c>
      <c r="F39" s="3">
        <v>38.01</v>
      </c>
      <c r="G39" s="3">
        <v>37.979999999999997</v>
      </c>
      <c r="H39" s="3">
        <v>37.887999999999998</v>
      </c>
      <c r="I39" s="3">
        <v>8.9977774999999996E-2</v>
      </c>
      <c r="J39" s="4">
        <f t="shared" si="2"/>
        <v>2.3748356999577702E-3</v>
      </c>
    </row>
    <row r="40" spans="1:10" x14ac:dyDescent="0.3">
      <c r="A40" s="11"/>
      <c r="B40" s="3" t="s">
        <v>17</v>
      </c>
      <c r="C40" s="3">
        <v>18.54</v>
      </c>
      <c r="D40" s="3">
        <v>18.41</v>
      </c>
      <c r="E40" s="3">
        <v>18.559999999999999</v>
      </c>
      <c r="F40" s="3">
        <v>18.399999999999999</v>
      </c>
      <c r="G40" s="3">
        <v>18.41</v>
      </c>
      <c r="H40" s="3">
        <v>18.463999999999999</v>
      </c>
      <c r="I40" s="3">
        <v>7.0597450000000006E-2</v>
      </c>
      <c r="J40" s="4">
        <f t="shared" si="2"/>
        <v>3.8235187391681114E-3</v>
      </c>
    </row>
    <row r="41" spans="1:10" x14ac:dyDescent="0.3">
      <c r="A41" s="11"/>
      <c r="B41" s="3" t="s">
        <v>18</v>
      </c>
      <c r="C41" s="3">
        <v>8.48</v>
      </c>
      <c r="D41" s="3">
        <v>8.49</v>
      </c>
      <c r="E41" s="3">
        <v>8.49</v>
      </c>
      <c r="F41" s="3">
        <v>8.44</v>
      </c>
      <c r="G41" s="3">
        <v>8.44</v>
      </c>
      <c r="H41" s="3">
        <v>8.468</v>
      </c>
      <c r="I41" s="3">
        <v>2.3151674000000001E-2</v>
      </c>
      <c r="J41" s="4">
        <f t="shared" si="2"/>
        <v>2.7340191308455361E-3</v>
      </c>
    </row>
    <row r="42" spans="1:10" x14ac:dyDescent="0.3">
      <c r="A42" s="11"/>
      <c r="B42" s="3" t="s">
        <v>19</v>
      </c>
      <c r="C42" s="3">
        <v>29295.55</v>
      </c>
      <c r="D42" s="3">
        <v>29287.19</v>
      </c>
      <c r="E42" s="3">
        <v>29340.16</v>
      </c>
      <c r="F42" s="3">
        <v>29385.86</v>
      </c>
      <c r="G42" s="3">
        <v>29321.56</v>
      </c>
      <c r="H42" s="3">
        <v>29326.063999999998</v>
      </c>
      <c r="I42" s="3">
        <v>35.318088619999997</v>
      </c>
      <c r="J42" s="4">
        <f t="shared" si="2"/>
        <v>1.2043242018431113E-3</v>
      </c>
    </row>
    <row r="43" spans="1:10" x14ac:dyDescent="0.3">
      <c r="A43" s="11"/>
      <c r="B43" s="3" t="s">
        <v>20</v>
      </c>
      <c r="C43" s="3">
        <v>37.409999999999997</v>
      </c>
      <c r="D43" s="3">
        <v>37.4</v>
      </c>
      <c r="E43" s="3">
        <v>37.47</v>
      </c>
      <c r="F43" s="3">
        <v>37.520000000000003</v>
      </c>
      <c r="G43" s="3">
        <v>37.44</v>
      </c>
      <c r="H43" s="3">
        <v>37.448</v>
      </c>
      <c r="I43" s="3">
        <v>4.3543081999999997E-2</v>
      </c>
      <c r="J43" s="4">
        <f t="shared" si="2"/>
        <v>1.1627612155522323E-3</v>
      </c>
    </row>
    <row r="44" spans="1:10" x14ac:dyDescent="0.3">
      <c r="A44" s="11"/>
      <c r="B44" s="3" t="s">
        <v>21</v>
      </c>
      <c r="C44" s="3">
        <v>166.33</v>
      </c>
      <c r="D44" s="3">
        <v>173.25</v>
      </c>
      <c r="E44" s="3">
        <v>142.74</v>
      </c>
      <c r="F44" s="3">
        <v>141.37</v>
      </c>
      <c r="G44" s="3">
        <v>173.03</v>
      </c>
      <c r="H44" s="3">
        <v>159.34399999999999</v>
      </c>
      <c r="I44" s="3">
        <v>14.34046805</v>
      </c>
      <c r="J44" s="4">
        <f t="shared" si="2"/>
        <v>8.9996912654382977E-2</v>
      </c>
    </row>
    <row r="45" spans="1:10" x14ac:dyDescent="0.3">
      <c r="A45" s="11"/>
      <c r="B45" s="3" t="s">
        <v>22</v>
      </c>
      <c r="C45" s="3">
        <v>18.309999999999999</v>
      </c>
      <c r="D45" s="3">
        <v>18.440000000000001</v>
      </c>
      <c r="E45" s="3">
        <v>18.16</v>
      </c>
      <c r="F45" s="3">
        <v>18.05</v>
      </c>
      <c r="G45" s="3">
        <v>18.309999999999999</v>
      </c>
      <c r="H45" s="3">
        <v>18.254000000000001</v>
      </c>
      <c r="I45" s="3">
        <v>0.13514436699999999</v>
      </c>
      <c r="J45" s="4">
        <f t="shared" si="2"/>
        <v>7.4035480990467832E-3</v>
      </c>
    </row>
    <row r="46" spans="1:10" x14ac:dyDescent="0.3">
      <c r="A46" s="11"/>
      <c r="B46" s="3" t="s">
        <v>23</v>
      </c>
      <c r="C46" s="3">
        <v>28469.759999999998</v>
      </c>
      <c r="D46" s="3">
        <v>28533.91</v>
      </c>
      <c r="E46" s="3">
        <v>28699.22</v>
      </c>
      <c r="F46" s="3">
        <v>28587.18</v>
      </c>
      <c r="G46" s="3">
        <v>28490.97</v>
      </c>
      <c r="H46" s="3">
        <v>28556.207999999999</v>
      </c>
      <c r="I46" s="3">
        <v>82.022132479999996</v>
      </c>
      <c r="J46" s="4">
        <f t="shared" si="2"/>
        <v>2.872304770997606E-3</v>
      </c>
    </row>
    <row r="47" spans="1:10" x14ac:dyDescent="0.3">
      <c r="A47" s="11"/>
      <c r="B47" s="3" t="s">
        <v>24</v>
      </c>
      <c r="C47" s="3">
        <v>36.36</v>
      </c>
      <c r="D47" s="3">
        <v>36.44</v>
      </c>
      <c r="E47" s="3">
        <v>36.65</v>
      </c>
      <c r="F47" s="3">
        <v>36.5</v>
      </c>
      <c r="G47" s="3">
        <v>36.380000000000003</v>
      </c>
      <c r="H47" s="3">
        <v>36.466000000000001</v>
      </c>
      <c r="I47" s="3">
        <v>0.104230514</v>
      </c>
      <c r="J47" s="4">
        <f t="shared" si="2"/>
        <v>2.8582930400921406E-3</v>
      </c>
    </row>
    <row r="48" spans="1:10" x14ac:dyDescent="0.3">
      <c r="A48" s="11"/>
      <c r="B48" s="3" t="s">
        <v>25</v>
      </c>
      <c r="C48" s="3">
        <v>246.52</v>
      </c>
      <c r="D48" s="3">
        <v>246.42</v>
      </c>
      <c r="E48" s="3">
        <v>245.57</v>
      </c>
      <c r="F48" s="3">
        <v>246.21</v>
      </c>
      <c r="G48" s="3">
        <v>246.57</v>
      </c>
      <c r="H48" s="3">
        <v>246.25800000000001</v>
      </c>
      <c r="I48" s="3">
        <v>0.36548050599999998</v>
      </c>
      <c r="J48" s="4">
        <f t="shared" si="2"/>
        <v>1.4841365803344459E-3</v>
      </c>
    </row>
    <row r="49" spans="1:10" x14ac:dyDescent="0.3">
      <c r="A49" s="11"/>
      <c r="B49" s="3" t="s">
        <v>26</v>
      </c>
      <c r="C49" s="3">
        <v>33.119999999999997</v>
      </c>
      <c r="D49" s="3">
        <v>33.03</v>
      </c>
      <c r="E49" s="3">
        <v>31.99</v>
      </c>
      <c r="F49" s="3">
        <v>32.65</v>
      </c>
      <c r="G49" s="3">
        <v>33.049999999999997</v>
      </c>
      <c r="H49" s="3">
        <v>32.768000000000001</v>
      </c>
      <c r="I49" s="3">
        <v>0.42220374199999999</v>
      </c>
      <c r="J49" s="4">
        <f t="shared" si="2"/>
        <v>1.2884635681152343E-2</v>
      </c>
    </row>
    <row r="50" spans="1:10" x14ac:dyDescent="0.3">
      <c r="A50" s="11"/>
      <c r="B50" s="3" t="s">
        <v>27</v>
      </c>
      <c r="C50" s="3">
        <v>28450.46</v>
      </c>
      <c r="D50" s="3">
        <v>28423.71</v>
      </c>
      <c r="E50" s="3">
        <v>28443.89</v>
      </c>
      <c r="F50" s="3">
        <v>28475.17</v>
      </c>
      <c r="G50" s="3">
        <v>28487.65</v>
      </c>
      <c r="H50" s="3">
        <v>28456.175999999999</v>
      </c>
      <c r="I50" s="3">
        <v>22.755413950000001</v>
      </c>
      <c r="J50" s="4">
        <f t="shared" si="2"/>
        <v>7.9966520975973733E-4</v>
      </c>
    </row>
    <row r="51" spans="1:10" x14ac:dyDescent="0.3">
      <c r="A51" s="11"/>
      <c r="B51" s="3" t="s">
        <v>28</v>
      </c>
      <c r="C51" s="3">
        <v>36.33</v>
      </c>
      <c r="D51" s="3">
        <v>36.299999999999997</v>
      </c>
      <c r="E51" s="3">
        <v>36.32</v>
      </c>
      <c r="F51" s="3">
        <v>36.36</v>
      </c>
      <c r="G51" s="3">
        <v>36.380000000000003</v>
      </c>
      <c r="H51" s="3">
        <v>36.338000000000001</v>
      </c>
      <c r="I51" s="3">
        <v>2.8565713999999999E-2</v>
      </c>
      <c r="J51" s="4">
        <f t="shared" si="2"/>
        <v>7.8611134349716543E-4</v>
      </c>
    </row>
    <row r="52" spans="1:10" x14ac:dyDescent="0.3">
      <c r="A52" s="11"/>
      <c r="B52" s="3" t="s">
        <v>29</v>
      </c>
      <c r="C52" s="3">
        <v>475.58</v>
      </c>
      <c r="D52" s="3">
        <v>475.95</v>
      </c>
      <c r="E52" s="3">
        <v>474.23</v>
      </c>
      <c r="F52" s="3">
        <v>477.2</v>
      </c>
      <c r="G52" s="3">
        <v>475.79</v>
      </c>
      <c r="H52" s="3">
        <v>475.75</v>
      </c>
      <c r="I52" s="3">
        <v>0.94693188800000005</v>
      </c>
      <c r="J52" s="4">
        <f t="shared" si="2"/>
        <v>1.9903980830267998E-3</v>
      </c>
    </row>
    <row r="53" spans="1:10" x14ac:dyDescent="0.3">
      <c r="A53" s="11"/>
      <c r="B53" s="3" t="s">
        <v>30</v>
      </c>
      <c r="C53" s="3">
        <v>53.48</v>
      </c>
      <c r="D53" s="3">
        <v>53.56</v>
      </c>
      <c r="E53" s="3">
        <v>52.43</v>
      </c>
      <c r="F53" s="3">
        <v>54.35</v>
      </c>
      <c r="G53" s="3">
        <v>53.48</v>
      </c>
      <c r="H53" s="3">
        <v>53.46</v>
      </c>
      <c r="I53" s="3">
        <v>0.61054074400000002</v>
      </c>
      <c r="J53" s="4">
        <f t="shared" si="2"/>
        <v>1.142051522633745E-2</v>
      </c>
    </row>
    <row r="54" spans="1:10" x14ac:dyDescent="0.3">
      <c r="A54" s="11"/>
      <c r="B54" s="3" t="s">
        <v>31</v>
      </c>
      <c r="C54" s="3">
        <v>28177.4</v>
      </c>
      <c r="D54" s="3">
        <v>28290.18</v>
      </c>
      <c r="E54" s="3">
        <v>28362.71</v>
      </c>
      <c r="F54" s="3">
        <v>28398.35</v>
      </c>
      <c r="G54" s="3">
        <v>28319.98</v>
      </c>
      <c r="H54" s="3">
        <v>28309.723999999998</v>
      </c>
      <c r="I54" s="3">
        <v>75.708491620000004</v>
      </c>
      <c r="J54" s="4">
        <f t="shared" si="2"/>
        <v>2.674292819668606E-3</v>
      </c>
    </row>
    <row r="55" spans="1:10" x14ac:dyDescent="0.3">
      <c r="A55" s="11"/>
      <c r="B55" s="3" t="s">
        <v>32</v>
      </c>
      <c r="C55" s="3">
        <v>35.979999999999997</v>
      </c>
      <c r="D55" s="3">
        <v>36.130000000000003</v>
      </c>
      <c r="E55" s="3">
        <v>36.22</v>
      </c>
      <c r="F55" s="3">
        <v>36.26</v>
      </c>
      <c r="G55" s="3">
        <v>36.159999999999997</v>
      </c>
      <c r="H55" s="3">
        <v>36.15</v>
      </c>
      <c r="I55" s="3">
        <v>9.6332757000000005E-2</v>
      </c>
      <c r="J55" s="4">
        <f t="shared" si="2"/>
        <v>2.6648065560165978E-3</v>
      </c>
    </row>
    <row r="56" spans="1:10" x14ac:dyDescent="0.3">
      <c r="A56" s="11"/>
      <c r="B56" s="3" t="s">
        <v>36</v>
      </c>
      <c r="C56" s="3">
        <v>520.6</v>
      </c>
      <c r="D56" s="3">
        <v>592.27</v>
      </c>
      <c r="E56" s="3">
        <v>600.59</v>
      </c>
      <c r="F56" s="3">
        <v>599.16</v>
      </c>
      <c r="G56" s="3">
        <v>591.98</v>
      </c>
      <c r="H56" s="3">
        <v>580.91999999999996</v>
      </c>
      <c r="I56" s="3">
        <v>30.361999279999999</v>
      </c>
      <c r="J56" s="4">
        <f t="shared" si="2"/>
        <v>5.226537092887145E-2</v>
      </c>
    </row>
    <row r="57" spans="1:10" x14ac:dyDescent="0.3">
      <c r="A57" s="11"/>
      <c r="B57" s="3" t="s">
        <v>34</v>
      </c>
      <c r="C57" s="3">
        <v>74.430000000000007</v>
      </c>
      <c r="D57" s="3">
        <v>76.78</v>
      </c>
      <c r="E57" s="3">
        <v>76.75</v>
      </c>
      <c r="F57" s="3">
        <v>75.33</v>
      </c>
      <c r="G57" s="3">
        <v>75.260000000000005</v>
      </c>
      <c r="H57" s="3">
        <v>75.709999999999994</v>
      </c>
      <c r="I57" s="3">
        <v>0.91780172199999999</v>
      </c>
      <c r="J57" s="4">
        <f t="shared" si="2"/>
        <v>1.2122595720512483E-2</v>
      </c>
    </row>
    <row r="58" spans="1:10" x14ac:dyDescent="0.3">
      <c r="A58" s="11" t="s">
        <v>37</v>
      </c>
      <c r="B58" s="3" t="s">
        <v>7</v>
      </c>
      <c r="C58" s="3">
        <v>77837.149999999994</v>
      </c>
      <c r="D58" s="3">
        <v>76940.5</v>
      </c>
      <c r="E58" s="3">
        <v>76379.97</v>
      </c>
      <c r="F58" s="3">
        <v>77451.259999999995</v>
      </c>
      <c r="G58" s="3">
        <v>76374.23</v>
      </c>
      <c r="H58" s="3">
        <f t="shared" si="0"/>
        <v>76996.622000000003</v>
      </c>
      <c r="I58" s="3">
        <f t="shared" si="1"/>
        <v>580.33855627211074</v>
      </c>
      <c r="J58" s="4">
        <f t="shared" si="2"/>
        <v>7.5371950248948674E-3</v>
      </c>
    </row>
    <row r="59" spans="1:10" x14ac:dyDescent="0.3">
      <c r="A59" s="11"/>
      <c r="B59" s="3" t="s">
        <v>8</v>
      </c>
      <c r="C59" s="3">
        <v>99.77</v>
      </c>
      <c r="D59" s="3">
        <v>98.62</v>
      </c>
      <c r="E59" s="3">
        <v>97.9</v>
      </c>
      <c r="F59" s="3">
        <v>99.27</v>
      </c>
      <c r="G59" s="3">
        <v>97.89</v>
      </c>
      <c r="H59" s="3">
        <f t="shared" si="0"/>
        <v>98.689999999999984</v>
      </c>
      <c r="I59" s="3">
        <f t="shared" si="1"/>
        <v>0.74455355750946173</v>
      </c>
      <c r="J59" s="4">
        <f t="shared" si="2"/>
        <v>7.5443667799114586E-3</v>
      </c>
    </row>
    <row r="60" spans="1:10" x14ac:dyDescent="0.3">
      <c r="A60" s="11"/>
      <c r="B60" s="3" t="s">
        <v>9</v>
      </c>
      <c r="C60" s="3">
        <v>9.61</v>
      </c>
      <c r="D60" s="3">
        <v>9.68</v>
      </c>
      <c r="E60" s="3">
        <v>9.73</v>
      </c>
      <c r="F60" s="3">
        <v>10.119999999999999</v>
      </c>
      <c r="G60" s="3">
        <v>9.44</v>
      </c>
      <c r="H60" s="3">
        <f t="shared" si="0"/>
        <v>9.7159999999999993</v>
      </c>
      <c r="I60" s="3">
        <f t="shared" si="1"/>
        <v>0.22455288909297064</v>
      </c>
      <c r="J60" s="4">
        <f t="shared" si="2"/>
        <v>2.3111660054854946E-2</v>
      </c>
    </row>
    <row r="61" spans="1:10" x14ac:dyDescent="0.3">
      <c r="A61" s="11"/>
      <c r="B61" s="3" t="s">
        <v>10</v>
      </c>
      <c r="C61" s="3">
        <v>1.55</v>
      </c>
      <c r="D61" s="3">
        <v>1.61</v>
      </c>
      <c r="E61" s="3">
        <v>1.56</v>
      </c>
      <c r="F61" s="3">
        <v>1.62</v>
      </c>
      <c r="G61" s="3">
        <v>1.54</v>
      </c>
      <c r="H61" s="3">
        <f t="shared" si="0"/>
        <v>1.5760000000000001</v>
      </c>
      <c r="I61" s="3">
        <f t="shared" si="1"/>
        <v>3.2619012860600212E-2</v>
      </c>
      <c r="J61" s="4">
        <f t="shared" si="2"/>
        <v>2.0697343185660032E-2</v>
      </c>
    </row>
    <row r="62" spans="1:10" x14ac:dyDescent="0.3">
      <c r="A62" s="11"/>
      <c r="B62" s="3" t="s">
        <v>11</v>
      </c>
      <c r="C62" s="3">
        <v>77508.09</v>
      </c>
      <c r="D62" s="3">
        <v>76528.95</v>
      </c>
      <c r="E62" s="3">
        <v>76425.789999999994</v>
      </c>
      <c r="F62" s="3">
        <v>76005.22</v>
      </c>
      <c r="G62" s="3">
        <v>77108.86</v>
      </c>
      <c r="H62" s="3">
        <f t="shared" si="0"/>
        <v>76715.381999999983</v>
      </c>
      <c r="I62" s="3">
        <f t="shared" si="1"/>
        <v>530.31337774564918</v>
      </c>
      <c r="J62" s="4">
        <f t="shared" si="2"/>
        <v>6.9127385397839683E-3</v>
      </c>
    </row>
    <row r="63" spans="1:10" x14ac:dyDescent="0.3">
      <c r="A63" s="11"/>
      <c r="B63" s="3" t="s">
        <v>12</v>
      </c>
      <c r="C63" s="3">
        <v>99.35</v>
      </c>
      <c r="D63" s="3">
        <v>98.09</v>
      </c>
      <c r="E63" s="3">
        <v>97.96</v>
      </c>
      <c r="F63" s="3">
        <v>97.42</v>
      </c>
      <c r="G63" s="3">
        <v>98.83</v>
      </c>
      <c r="H63" s="3">
        <f t="shared" si="0"/>
        <v>98.33</v>
      </c>
      <c r="I63" s="3">
        <f t="shared" si="1"/>
        <v>0.68014704292527606</v>
      </c>
      <c r="J63" s="4">
        <f t="shared" si="2"/>
        <v>6.9169840631066416E-3</v>
      </c>
    </row>
    <row r="64" spans="1:10" x14ac:dyDescent="0.3">
      <c r="A64" s="11"/>
      <c r="B64" s="3" t="s">
        <v>13</v>
      </c>
      <c r="C64" s="3">
        <v>12.09</v>
      </c>
      <c r="D64" s="3">
        <v>11.41</v>
      </c>
      <c r="E64" s="3">
        <v>11.6</v>
      </c>
      <c r="F64" s="3">
        <v>12.79</v>
      </c>
      <c r="G64" s="3">
        <v>11.71</v>
      </c>
      <c r="H64" s="3">
        <f t="shared" si="0"/>
        <v>11.92</v>
      </c>
      <c r="I64" s="3">
        <f t="shared" si="1"/>
        <v>0.48834414094980155</v>
      </c>
      <c r="J64" s="4">
        <f t="shared" si="2"/>
        <v>4.0968468200486705E-2</v>
      </c>
    </row>
    <row r="65" spans="1:10" x14ac:dyDescent="0.3">
      <c r="A65" s="11"/>
      <c r="B65" s="3" t="s">
        <v>14</v>
      </c>
      <c r="C65" s="3">
        <v>2.86</v>
      </c>
      <c r="D65" s="3">
        <v>2.84</v>
      </c>
      <c r="E65" s="3">
        <v>2.82</v>
      </c>
      <c r="F65" s="3">
        <v>2.95</v>
      </c>
      <c r="G65" s="3">
        <v>2.87</v>
      </c>
      <c r="H65" s="3">
        <f t="shared" si="0"/>
        <v>2.8679999999999999</v>
      </c>
      <c r="I65" s="3">
        <f t="shared" si="1"/>
        <v>4.4452221541785866E-2</v>
      </c>
      <c r="J65" s="4">
        <f t="shared" si="2"/>
        <v>1.5499379896020177E-2</v>
      </c>
    </row>
    <row r="66" spans="1:10" x14ac:dyDescent="0.3">
      <c r="A66" s="11"/>
      <c r="B66" s="3" t="s">
        <v>15</v>
      </c>
      <c r="C66" s="3">
        <v>76140.509999999995</v>
      </c>
      <c r="D66" s="3">
        <v>77850.16</v>
      </c>
      <c r="E66" s="3">
        <v>76702.559999999998</v>
      </c>
      <c r="F66" s="3">
        <v>77287.98</v>
      </c>
      <c r="G66" s="3">
        <v>77555.539999999994</v>
      </c>
      <c r="H66" s="3">
        <f t="shared" si="0"/>
        <v>77107.349999999991</v>
      </c>
      <c r="I66" s="3">
        <f t="shared" si="1"/>
        <v>613.82451870221178</v>
      </c>
      <c r="J66" s="4">
        <f t="shared" si="2"/>
        <v>7.9606486113478394E-3</v>
      </c>
    </row>
    <row r="67" spans="1:10" x14ac:dyDescent="0.3">
      <c r="A67" s="11"/>
      <c r="B67" s="3" t="s">
        <v>16</v>
      </c>
      <c r="C67" s="3">
        <v>97.59</v>
      </c>
      <c r="D67" s="3">
        <v>99.78</v>
      </c>
      <c r="E67" s="3">
        <v>98.31</v>
      </c>
      <c r="F67" s="3">
        <v>99.06</v>
      </c>
      <c r="G67" s="3">
        <v>99.41</v>
      </c>
      <c r="H67" s="3">
        <f t="shared" ref="H67:H113" si="3">AVERAGE(C67:G67)</f>
        <v>98.83</v>
      </c>
      <c r="I67" s="3">
        <f t="shared" ref="I67:I113" si="4">_xlfn.STDEV.P(C67:G67)</f>
        <v>0.78737538696608866</v>
      </c>
      <c r="J67" s="4">
        <f t="shared" ref="J67:J113" si="5">I67/H67</f>
        <v>7.9669673881016759E-3</v>
      </c>
    </row>
    <row r="68" spans="1:10" x14ac:dyDescent="0.3">
      <c r="A68" s="11"/>
      <c r="B68" s="3" t="s">
        <v>17</v>
      </c>
      <c r="C68" s="3">
        <v>18.39</v>
      </c>
      <c r="D68" s="3">
        <v>18.079999999999998</v>
      </c>
      <c r="E68" s="3">
        <v>18.62</v>
      </c>
      <c r="F68" s="3">
        <v>16.16</v>
      </c>
      <c r="G68" s="3">
        <v>15.84</v>
      </c>
      <c r="H68" s="3">
        <f t="shared" si="3"/>
        <v>17.417999999999999</v>
      </c>
      <c r="I68" s="3">
        <f t="shared" si="4"/>
        <v>1.1747748720499602</v>
      </c>
      <c r="J68" s="4">
        <f t="shared" si="5"/>
        <v>6.744602549373982E-2</v>
      </c>
    </row>
    <row r="69" spans="1:10" x14ac:dyDescent="0.3">
      <c r="A69" s="11"/>
      <c r="B69" s="3" t="s">
        <v>18</v>
      </c>
      <c r="C69" s="3">
        <v>6.68</v>
      </c>
      <c r="D69" s="3">
        <v>6.57</v>
      </c>
      <c r="E69" s="3">
        <v>6.72</v>
      </c>
      <c r="F69" s="3">
        <v>6.54</v>
      </c>
      <c r="G69" s="3">
        <v>6.56</v>
      </c>
      <c r="H69" s="3">
        <f t="shared" si="3"/>
        <v>6.6139999999999999</v>
      </c>
      <c r="I69" s="3">
        <f t="shared" si="4"/>
        <v>7.1999999999999897E-2</v>
      </c>
      <c r="J69" s="4">
        <f t="shared" si="5"/>
        <v>1.0885999395222241E-2</v>
      </c>
    </row>
    <row r="70" spans="1:10" x14ac:dyDescent="0.3">
      <c r="A70" s="11"/>
      <c r="B70" s="3" t="s">
        <v>19</v>
      </c>
      <c r="C70" s="3">
        <v>73009.42</v>
      </c>
      <c r="D70" s="3">
        <v>75735.62</v>
      </c>
      <c r="E70" s="3">
        <v>76702.240000000005</v>
      </c>
      <c r="F70" s="3">
        <v>75715.37</v>
      </c>
      <c r="G70" s="3">
        <v>76751.820000000007</v>
      </c>
      <c r="H70" s="3">
        <f t="shared" si="3"/>
        <v>75582.894</v>
      </c>
      <c r="I70" s="3">
        <f t="shared" si="4"/>
        <v>1362.5686780137016</v>
      </c>
      <c r="J70" s="4">
        <f t="shared" si="5"/>
        <v>1.8027474285566541E-2</v>
      </c>
    </row>
    <row r="71" spans="1:10" x14ac:dyDescent="0.3">
      <c r="A71" s="11"/>
      <c r="B71" s="3" t="s">
        <v>20</v>
      </c>
      <c r="C71" s="3">
        <v>93.58</v>
      </c>
      <c r="D71" s="3">
        <v>97.07</v>
      </c>
      <c r="E71" s="3">
        <v>98.31</v>
      </c>
      <c r="F71" s="3">
        <v>97.05</v>
      </c>
      <c r="G71" s="3">
        <v>98.38</v>
      </c>
      <c r="H71" s="3">
        <f t="shared" si="3"/>
        <v>96.878</v>
      </c>
      <c r="I71" s="3">
        <f t="shared" si="4"/>
        <v>1.7464180484637692</v>
      </c>
      <c r="J71" s="4">
        <f t="shared" si="5"/>
        <v>1.8026982890478428E-2</v>
      </c>
    </row>
    <row r="72" spans="1:10" x14ac:dyDescent="0.3">
      <c r="A72" s="11"/>
      <c r="B72" s="3" t="s">
        <v>21</v>
      </c>
      <c r="C72" s="3">
        <v>24.4</v>
      </c>
      <c r="D72" s="3">
        <v>24.16</v>
      </c>
      <c r="E72" s="3">
        <v>23.76</v>
      </c>
      <c r="F72" s="3">
        <v>24.28</v>
      </c>
      <c r="G72" s="3">
        <v>24</v>
      </c>
      <c r="H72" s="3">
        <f t="shared" si="3"/>
        <v>24.12</v>
      </c>
      <c r="I72" s="3">
        <f t="shared" si="4"/>
        <v>0.22342784070030236</v>
      </c>
      <c r="J72" s="4">
        <f t="shared" si="5"/>
        <v>9.2631774751369134E-3</v>
      </c>
    </row>
    <row r="73" spans="1:10" x14ac:dyDescent="0.3">
      <c r="A73" s="11"/>
      <c r="B73" s="3" t="s">
        <v>22</v>
      </c>
      <c r="C73" s="3">
        <v>13.74</v>
      </c>
      <c r="D73" s="3">
        <v>13.16</v>
      </c>
      <c r="E73" s="3">
        <v>13.07</v>
      </c>
      <c r="F73" s="3">
        <v>13.19</v>
      </c>
      <c r="G73" s="3">
        <v>13</v>
      </c>
      <c r="H73" s="3">
        <f t="shared" si="3"/>
        <v>13.231999999999999</v>
      </c>
      <c r="I73" s="3">
        <f t="shared" si="4"/>
        <v>0.26270896444544872</v>
      </c>
      <c r="J73" s="4">
        <f t="shared" si="5"/>
        <v>1.9854063213833793E-2</v>
      </c>
    </row>
    <row r="74" spans="1:10" x14ac:dyDescent="0.3">
      <c r="A74" s="11"/>
      <c r="B74" s="3" t="s">
        <v>23</v>
      </c>
      <c r="C74" s="3">
        <v>69736.600000000006</v>
      </c>
      <c r="D74" s="3">
        <v>69725.820000000007</v>
      </c>
      <c r="E74" s="3">
        <v>70966.97</v>
      </c>
      <c r="F74" s="3">
        <v>70710.460000000006</v>
      </c>
      <c r="G74" s="3">
        <v>69032.259999999995</v>
      </c>
      <c r="H74" s="3">
        <f t="shared" si="3"/>
        <v>70034.422000000006</v>
      </c>
      <c r="I74" s="3">
        <f t="shared" si="4"/>
        <v>709.21575871944833</v>
      </c>
      <c r="J74" s="4">
        <f t="shared" si="5"/>
        <v>1.012667397639761E-2</v>
      </c>
    </row>
    <row r="75" spans="1:10" x14ac:dyDescent="0.3">
      <c r="A75" s="11"/>
      <c r="B75" s="3" t="s">
        <v>24</v>
      </c>
      <c r="C75" s="3">
        <v>89.38</v>
      </c>
      <c r="D75" s="3">
        <v>89.37</v>
      </c>
      <c r="E75" s="3">
        <v>90.96</v>
      </c>
      <c r="F75" s="3">
        <v>90.63</v>
      </c>
      <c r="G75" s="3">
        <v>88.48</v>
      </c>
      <c r="H75" s="3">
        <f t="shared" si="3"/>
        <v>89.763999999999996</v>
      </c>
      <c r="I75" s="3">
        <f t="shared" si="4"/>
        <v>0.90903465280482754</v>
      </c>
      <c r="J75" s="4">
        <f t="shared" si="5"/>
        <v>1.0126940118586824E-2</v>
      </c>
    </row>
    <row r="76" spans="1:10" x14ac:dyDescent="0.3">
      <c r="A76" s="11"/>
      <c r="B76" s="3" t="s">
        <v>25</v>
      </c>
      <c r="C76" s="3">
        <v>47.93</v>
      </c>
      <c r="D76" s="3">
        <v>52.6</v>
      </c>
      <c r="E76" s="3">
        <v>40.99</v>
      </c>
      <c r="F76" s="3">
        <v>48.45</v>
      </c>
      <c r="G76" s="3">
        <v>50.57</v>
      </c>
      <c r="H76" s="3">
        <f t="shared" si="3"/>
        <v>48.108000000000004</v>
      </c>
      <c r="I76" s="3">
        <f t="shared" si="4"/>
        <v>3.9256612181898731</v>
      </c>
      <c r="J76" s="4">
        <f t="shared" si="5"/>
        <v>8.160100644778151E-2</v>
      </c>
    </row>
    <row r="77" spans="1:10" x14ac:dyDescent="0.3">
      <c r="A77" s="11"/>
      <c r="B77" s="3" t="s">
        <v>26</v>
      </c>
      <c r="C77" s="3">
        <v>28.26</v>
      </c>
      <c r="D77" s="3">
        <v>28.38</v>
      </c>
      <c r="E77" s="3">
        <v>27.86</v>
      </c>
      <c r="F77" s="3">
        <v>27.85</v>
      </c>
      <c r="G77" s="3">
        <v>28.63</v>
      </c>
      <c r="H77" s="3">
        <f t="shared" si="3"/>
        <v>28.195999999999998</v>
      </c>
      <c r="I77" s="3">
        <f t="shared" si="4"/>
        <v>0.30295874306578391</v>
      </c>
      <c r="J77" s="4">
        <f t="shared" si="5"/>
        <v>1.0744741916079725E-2</v>
      </c>
    </row>
    <row r="78" spans="1:10" x14ac:dyDescent="0.3">
      <c r="A78" s="11"/>
      <c r="B78" s="3" t="s">
        <v>27</v>
      </c>
      <c r="C78" s="3">
        <v>60447.45</v>
      </c>
      <c r="D78" s="3">
        <v>60291.19</v>
      </c>
      <c r="E78" s="3">
        <v>60046</v>
      </c>
      <c r="F78" s="3">
        <v>60201.23</v>
      </c>
      <c r="G78" s="3">
        <v>60349.87</v>
      </c>
      <c r="H78" s="3">
        <f t="shared" si="3"/>
        <v>60267.148000000008</v>
      </c>
      <c r="I78" s="3">
        <f t="shared" si="4"/>
        <v>136.51474563577304</v>
      </c>
      <c r="J78" s="4">
        <f t="shared" si="5"/>
        <v>2.2651602102653507E-3</v>
      </c>
    </row>
    <row r="79" spans="1:10" x14ac:dyDescent="0.3">
      <c r="A79" s="11"/>
      <c r="B79" s="3" t="s">
        <v>28</v>
      </c>
      <c r="C79" s="3">
        <v>77.48</v>
      </c>
      <c r="D79" s="3">
        <v>77.28</v>
      </c>
      <c r="E79" s="3">
        <v>76.959999999999994</v>
      </c>
      <c r="F79" s="3">
        <v>77.16</v>
      </c>
      <c r="G79" s="3">
        <v>77.349999999999994</v>
      </c>
      <c r="H79" s="3">
        <f t="shared" si="3"/>
        <v>77.246000000000009</v>
      </c>
      <c r="I79" s="3">
        <f t="shared" si="4"/>
        <v>0.17658992043715571</v>
      </c>
      <c r="J79" s="4">
        <f t="shared" si="5"/>
        <v>2.2860720352789231E-3</v>
      </c>
    </row>
    <row r="80" spans="1:10" x14ac:dyDescent="0.3">
      <c r="A80" s="11"/>
      <c r="B80" s="3" t="s">
        <v>29</v>
      </c>
      <c r="C80" s="3">
        <v>132.30000000000001</v>
      </c>
      <c r="D80" s="3">
        <v>133.88999999999999</v>
      </c>
      <c r="E80" s="3">
        <v>132.91</v>
      </c>
      <c r="F80" s="3">
        <v>132.12</v>
      </c>
      <c r="G80" s="3">
        <v>131.29</v>
      </c>
      <c r="H80" s="3">
        <f t="shared" si="3"/>
        <v>132.50200000000001</v>
      </c>
      <c r="I80" s="3">
        <f t="shared" si="4"/>
        <v>0.86587296989800655</v>
      </c>
      <c r="J80" s="4">
        <f t="shared" si="5"/>
        <v>6.5347917004875888E-3</v>
      </c>
    </row>
    <row r="81" spans="1:10" x14ac:dyDescent="0.3">
      <c r="A81" s="11"/>
      <c r="B81" s="3" t="s">
        <v>30</v>
      </c>
      <c r="C81" s="3">
        <v>76.2</v>
      </c>
      <c r="D81" s="3">
        <v>77</v>
      </c>
      <c r="E81" s="3">
        <v>76.819999999999993</v>
      </c>
      <c r="F81" s="3">
        <v>76.989999999999995</v>
      </c>
      <c r="G81" s="3">
        <v>76.33</v>
      </c>
      <c r="H81" s="3">
        <f t="shared" si="3"/>
        <v>76.667999999999992</v>
      </c>
      <c r="I81" s="3">
        <f t="shared" si="4"/>
        <v>0.33772177898382366</v>
      </c>
      <c r="J81" s="4">
        <f t="shared" si="5"/>
        <v>4.4049900738746765E-3</v>
      </c>
    </row>
    <row r="82" spans="1:10" x14ac:dyDescent="0.3">
      <c r="A82" s="11"/>
      <c r="B82" s="3" t="s">
        <v>31</v>
      </c>
      <c r="C82" s="3">
        <v>57588.75</v>
      </c>
      <c r="D82" s="3">
        <v>59237.87</v>
      </c>
      <c r="E82" s="3">
        <v>58576.62</v>
      </c>
      <c r="F82" s="3">
        <v>57854.3</v>
      </c>
      <c r="G82" s="3">
        <v>58165.31</v>
      </c>
      <c r="H82" s="3">
        <f t="shared" si="3"/>
        <v>58284.569999999992</v>
      </c>
      <c r="I82" s="3">
        <f t="shared" si="4"/>
        <v>579.23998228713538</v>
      </c>
      <c r="J82" s="4">
        <f t="shared" si="5"/>
        <v>9.9381359815665701E-3</v>
      </c>
    </row>
    <row r="83" spans="1:10" x14ac:dyDescent="0.3">
      <c r="A83" s="11"/>
      <c r="B83" s="3" t="s">
        <v>32</v>
      </c>
      <c r="C83" s="3">
        <v>73.81</v>
      </c>
      <c r="D83" s="3">
        <v>75.930000000000007</v>
      </c>
      <c r="E83" s="3">
        <v>75.08</v>
      </c>
      <c r="F83" s="3">
        <v>74.150000000000006</v>
      </c>
      <c r="G83" s="3">
        <v>74.55</v>
      </c>
      <c r="H83" s="3">
        <f t="shared" si="3"/>
        <v>74.704000000000008</v>
      </c>
      <c r="I83" s="3">
        <f t="shared" si="4"/>
        <v>0.74489193847161572</v>
      </c>
      <c r="J83" s="4">
        <f t="shared" si="5"/>
        <v>9.971245695968297E-3</v>
      </c>
    </row>
    <row r="84" spans="1:10" x14ac:dyDescent="0.3">
      <c r="A84" s="11"/>
      <c r="B84" s="3" t="s">
        <v>36</v>
      </c>
      <c r="C84" s="3">
        <v>216.93</v>
      </c>
      <c r="D84" s="3">
        <v>212.07</v>
      </c>
      <c r="E84" s="3">
        <v>207.05</v>
      </c>
      <c r="F84" s="3">
        <v>218.41</v>
      </c>
      <c r="G84" s="3">
        <v>212.46</v>
      </c>
      <c r="H84" s="3">
        <f t="shared" si="3"/>
        <v>213.38399999999996</v>
      </c>
      <c r="I84" s="3">
        <f t="shared" si="4"/>
        <v>4.0133457364149399</v>
      </c>
      <c r="J84" s="4">
        <f t="shared" si="5"/>
        <v>1.880809121778081E-2</v>
      </c>
    </row>
    <row r="85" spans="1:10" ht="14.5" thickBot="1" x14ac:dyDescent="0.35">
      <c r="A85" s="12"/>
      <c r="B85" s="3" t="s">
        <v>34</v>
      </c>
      <c r="C85" s="3">
        <v>120.45</v>
      </c>
      <c r="D85" s="3">
        <v>117.45</v>
      </c>
      <c r="E85" s="3">
        <v>115.53</v>
      </c>
      <c r="F85" s="3">
        <v>125.04</v>
      </c>
      <c r="G85" s="3">
        <v>119.91</v>
      </c>
      <c r="H85" s="3">
        <f t="shared" si="3"/>
        <v>119.676</v>
      </c>
      <c r="I85" s="3">
        <f t="shared" si="4"/>
        <v>3.211564104918351</v>
      </c>
      <c r="J85" s="4">
        <f t="shared" si="5"/>
        <v>2.683549003073591E-2</v>
      </c>
    </row>
    <row r="86" spans="1:10" x14ac:dyDescent="0.3">
      <c r="A86" s="13" t="s">
        <v>38</v>
      </c>
      <c r="B86" s="3" t="s">
        <v>7</v>
      </c>
      <c r="C86" s="3">
        <v>8560.67</v>
      </c>
      <c r="D86" s="3">
        <v>8548.02</v>
      </c>
      <c r="E86" s="3">
        <v>8542.14</v>
      </c>
      <c r="F86" s="3">
        <v>8522.01</v>
      </c>
      <c r="G86" s="3">
        <v>8529.32</v>
      </c>
      <c r="H86" s="3">
        <f t="shared" si="3"/>
        <v>8540.4320000000007</v>
      </c>
      <c r="I86" s="3">
        <f t="shared" si="4"/>
        <v>13.659562804131076</v>
      </c>
      <c r="J86" s="4">
        <f t="shared" si="5"/>
        <v>1.5993995156370398E-3</v>
      </c>
    </row>
    <row r="87" spans="1:10" x14ac:dyDescent="0.3">
      <c r="A87" s="14"/>
      <c r="B87" s="3" t="s">
        <v>8</v>
      </c>
      <c r="C87" s="3">
        <v>10.93</v>
      </c>
      <c r="D87" s="3">
        <v>10.92</v>
      </c>
      <c r="E87" s="3">
        <v>10.91</v>
      </c>
      <c r="F87" s="3">
        <v>10.88</v>
      </c>
      <c r="G87" s="3">
        <v>10.89</v>
      </c>
      <c r="H87" s="3">
        <f t="shared" si="3"/>
        <v>10.906000000000002</v>
      </c>
      <c r="I87" s="3">
        <f t="shared" si="4"/>
        <v>1.8547236990991013E-2</v>
      </c>
      <c r="J87" s="4">
        <f t="shared" si="5"/>
        <v>1.7006452403256014E-3</v>
      </c>
    </row>
    <row r="88" spans="1:10" x14ac:dyDescent="0.3">
      <c r="A88" s="14"/>
      <c r="B88" s="3" t="s">
        <v>9</v>
      </c>
      <c r="C88" s="3">
        <v>11.09</v>
      </c>
      <c r="D88" s="3">
        <v>11.41</v>
      </c>
      <c r="E88" s="3">
        <v>11.87</v>
      </c>
      <c r="F88" s="3">
        <v>12.13</v>
      </c>
      <c r="G88" s="3">
        <v>12.02</v>
      </c>
      <c r="H88" s="3">
        <f t="shared" si="3"/>
        <v>11.703999999999999</v>
      </c>
      <c r="I88" s="3">
        <f t="shared" si="4"/>
        <v>0.39301908350613213</v>
      </c>
      <c r="J88" s="4">
        <f t="shared" si="5"/>
        <v>3.3579894352882105E-2</v>
      </c>
    </row>
    <row r="89" spans="1:10" x14ac:dyDescent="0.3">
      <c r="A89" s="14"/>
      <c r="B89" s="3" t="s">
        <v>10</v>
      </c>
      <c r="C89" s="3">
        <v>3.15</v>
      </c>
      <c r="D89" s="3">
        <v>3.13</v>
      </c>
      <c r="E89" s="3">
        <v>3.14</v>
      </c>
      <c r="F89" s="3">
        <v>3.16</v>
      </c>
      <c r="G89" s="3">
        <v>3.14</v>
      </c>
      <c r="H89" s="3">
        <f t="shared" si="3"/>
        <v>3.1440000000000001</v>
      </c>
      <c r="I89" s="3">
        <f t="shared" si="4"/>
        <v>1.0198039027185614E-2</v>
      </c>
      <c r="J89" s="4">
        <f t="shared" si="5"/>
        <v>3.2436510900717601E-3</v>
      </c>
    </row>
    <row r="90" spans="1:10" x14ac:dyDescent="0.3">
      <c r="A90" s="14"/>
      <c r="B90" s="3" t="s">
        <v>11</v>
      </c>
      <c r="C90" s="3">
        <v>8595.43</v>
      </c>
      <c r="D90" s="3">
        <v>8580.8799999999992</v>
      </c>
      <c r="E90" s="3">
        <v>8564.9500000000007</v>
      </c>
      <c r="F90" s="3">
        <v>8594.4500000000007</v>
      </c>
      <c r="G90" s="3">
        <v>8597.24</v>
      </c>
      <c r="H90" s="3">
        <f t="shared" si="3"/>
        <v>8586.59</v>
      </c>
      <c r="I90" s="3">
        <f t="shared" si="4"/>
        <v>12.282030776707813</v>
      </c>
      <c r="J90" s="4">
        <f t="shared" si="5"/>
        <v>1.4303734982930142E-3</v>
      </c>
    </row>
    <row r="91" spans="1:10" x14ac:dyDescent="0.3">
      <c r="A91" s="14"/>
      <c r="B91" s="3" t="s">
        <v>12</v>
      </c>
      <c r="C91" s="3">
        <v>10.98</v>
      </c>
      <c r="D91" s="3">
        <v>10.96</v>
      </c>
      <c r="E91" s="3">
        <v>10.94</v>
      </c>
      <c r="F91" s="3">
        <v>10.97</v>
      </c>
      <c r="G91" s="3">
        <v>10.98</v>
      </c>
      <c r="H91" s="3">
        <f t="shared" si="3"/>
        <v>10.965999999999999</v>
      </c>
      <c r="I91" s="3">
        <f t="shared" si="4"/>
        <v>1.4966629547096063E-2</v>
      </c>
      <c r="J91" s="4">
        <f t="shared" si="5"/>
        <v>1.3648212244296977E-3</v>
      </c>
    </row>
    <row r="92" spans="1:10" x14ac:dyDescent="0.3">
      <c r="A92" s="14"/>
      <c r="B92" s="3" t="s">
        <v>13</v>
      </c>
      <c r="C92" s="3">
        <v>18.329999999999998</v>
      </c>
      <c r="D92" s="3">
        <v>18.28</v>
      </c>
      <c r="E92" s="3">
        <v>18.489999999999998</v>
      </c>
      <c r="F92" s="3">
        <v>18.61</v>
      </c>
      <c r="G92" s="3">
        <v>18.62</v>
      </c>
      <c r="H92" s="3">
        <f t="shared" si="3"/>
        <v>18.466000000000001</v>
      </c>
      <c r="I92" s="3">
        <f t="shared" si="4"/>
        <v>0.14008568806269978</v>
      </c>
      <c r="J92" s="4">
        <f t="shared" si="5"/>
        <v>7.5861414525452055E-3</v>
      </c>
    </row>
    <row r="93" spans="1:10" x14ac:dyDescent="0.3">
      <c r="A93" s="14"/>
      <c r="B93" s="3" t="s">
        <v>14</v>
      </c>
      <c r="C93" s="3">
        <v>6.24</v>
      </c>
      <c r="D93" s="3">
        <v>6.25</v>
      </c>
      <c r="E93" s="3">
        <v>6.26</v>
      </c>
      <c r="F93" s="3">
        <v>6.26</v>
      </c>
      <c r="G93" s="3">
        <v>6.29</v>
      </c>
      <c r="H93" s="3">
        <f t="shared" si="3"/>
        <v>6.26</v>
      </c>
      <c r="I93" s="3">
        <f t="shared" si="4"/>
        <v>1.6733200530681475E-2</v>
      </c>
      <c r="J93" s="4">
        <f t="shared" si="5"/>
        <v>2.6730352285433668E-3</v>
      </c>
    </row>
    <row r="94" spans="1:10" x14ac:dyDescent="0.3">
      <c r="A94" s="14"/>
      <c r="B94" s="3" t="s">
        <v>15</v>
      </c>
      <c r="C94" s="3">
        <v>8450.36</v>
      </c>
      <c r="D94" s="3">
        <v>8476.58</v>
      </c>
      <c r="E94" s="3">
        <v>8441.07</v>
      </c>
      <c r="F94" s="3">
        <v>8445.92</v>
      </c>
      <c r="G94" s="3">
        <v>8444.65</v>
      </c>
      <c r="H94" s="3">
        <f t="shared" si="3"/>
        <v>8451.7160000000003</v>
      </c>
      <c r="I94" s="3">
        <f t="shared" si="4"/>
        <v>12.782147863328802</v>
      </c>
      <c r="J94" s="4">
        <f t="shared" si="5"/>
        <v>1.5123730924381275E-3</v>
      </c>
    </row>
    <row r="95" spans="1:10" x14ac:dyDescent="0.3">
      <c r="A95" s="14"/>
      <c r="B95" s="3" t="s">
        <v>16</v>
      </c>
      <c r="C95" s="3">
        <v>10.79</v>
      </c>
      <c r="D95" s="3">
        <v>10.82</v>
      </c>
      <c r="E95" s="3">
        <v>10.78</v>
      </c>
      <c r="F95" s="3">
        <v>10.79</v>
      </c>
      <c r="G95" s="3">
        <v>10.78</v>
      </c>
      <c r="H95" s="3">
        <f t="shared" si="3"/>
        <v>10.792</v>
      </c>
      <c r="I95" s="3">
        <f t="shared" si="4"/>
        <v>1.4696938456699431E-2</v>
      </c>
      <c r="J95" s="4">
        <f t="shared" si="5"/>
        <v>1.3618364025851956E-3</v>
      </c>
    </row>
    <row r="96" spans="1:10" x14ac:dyDescent="0.3">
      <c r="A96" s="14"/>
      <c r="B96" s="3" t="s">
        <v>17</v>
      </c>
      <c r="C96" s="3">
        <v>43.51</v>
      </c>
      <c r="D96" s="3">
        <v>43.21</v>
      </c>
      <c r="E96" s="3">
        <v>44.01</v>
      </c>
      <c r="F96" s="3">
        <v>43.08</v>
      </c>
      <c r="G96" s="3">
        <v>43.94</v>
      </c>
      <c r="H96" s="3">
        <f t="shared" si="3"/>
        <v>43.55</v>
      </c>
      <c r="I96" s="3">
        <f t="shared" si="4"/>
        <v>0.37464650005038019</v>
      </c>
      <c r="J96" s="4">
        <f t="shared" si="5"/>
        <v>8.6026750872647585E-3</v>
      </c>
    </row>
    <row r="97" spans="1:10" x14ac:dyDescent="0.3">
      <c r="A97" s="14"/>
      <c r="B97" s="3" t="s">
        <v>18</v>
      </c>
      <c r="C97" s="3">
        <v>15.89</v>
      </c>
      <c r="D97" s="3">
        <v>15.83</v>
      </c>
      <c r="E97" s="3">
        <v>16.02</v>
      </c>
      <c r="F97" s="3">
        <v>15.79</v>
      </c>
      <c r="G97" s="3">
        <v>15.98</v>
      </c>
      <c r="H97" s="3">
        <f t="shared" si="3"/>
        <v>15.901999999999997</v>
      </c>
      <c r="I97" s="3">
        <f t="shared" si="4"/>
        <v>8.7040220587955935E-2</v>
      </c>
      <c r="J97" s="4">
        <f t="shared" si="5"/>
        <v>5.4735392144356649E-3</v>
      </c>
    </row>
    <row r="98" spans="1:10" x14ac:dyDescent="0.3">
      <c r="A98" s="14"/>
      <c r="B98" s="3" t="s">
        <v>19</v>
      </c>
      <c r="C98" s="3">
        <v>8181.92</v>
      </c>
      <c r="D98" s="3">
        <v>8207.61</v>
      </c>
      <c r="E98" s="3">
        <v>8202.34</v>
      </c>
      <c r="F98" s="3">
        <v>8165.49</v>
      </c>
      <c r="G98" s="3">
        <v>8191.45</v>
      </c>
      <c r="H98" s="3">
        <f t="shared" si="3"/>
        <v>8189.7619999999997</v>
      </c>
      <c r="I98" s="3">
        <f t="shared" si="4"/>
        <v>15.034849384014681</v>
      </c>
      <c r="J98" s="4">
        <f t="shared" si="5"/>
        <v>1.8358102938784645E-3</v>
      </c>
    </row>
    <row r="99" spans="1:10" x14ac:dyDescent="0.3">
      <c r="A99" s="14"/>
      <c r="B99" s="3" t="s">
        <v>20</v>
      </c>
      <c r="C99" s="3">
        <v>10.45</v>
      </c>
      <c r="D99" s="3">
        <v>10.48</v>
      </c>
      <c r="E99" s="3">
        <v>10.47</v>
      </c>
      <c r="F99" s="3">
        <v>10.43</v>
      </c>
      <c r="G99" s="3">
        <v>10.46</v>
      </c>
      <c r="H99" s="3">
        <f t="shared" si="3"/>
        <v>10.458</v>
      </c>
      <c r="I99" s="3">
        <f t="shared" si="4"/>
        <v>1.7204650534085628E-2</v>
      </c>
      <c r="J99" s="4">
        <f t="shared" si="5"/>
        <v>1.6451186205857361E-3</v>
      </c>
    </row>
    <row r="100" spans="1:10" x14ac:dyDescent="0.3">
      <c r="A100" s="14"/>
      <c r="B100" s="3" t="s">
        <v>21</v>
      </c>
      <c r="C100" s="3">
        <v>82.49</v>
      </c>
      <c r="D100" s="3">
        <v>79.3</v>
      </c>
      <c r="E100" s="3">
        <v>79.540000000000006</v>
      </c>
      <c r="F100" s="3">
        <v>82.71</v>
      </c>
      <c r="G100" s="3">
        <v>81.010000000000005</v>
      </c>
      <c r="H100" s="3">
        <f t="shared" si="3"/>
        <v>81.009999999999991</v>
      </c>
      <c r="I100" s="3">
        <f t="shared" si="4"/>
        <v>1.4258611433095409</v>
      </c>
      <c r="J100" s="4">
        <f t="shared" si="5"/>
        <v>1.7601051022213814E-2</v>
      </c>
    </row>
    <row r="101" spans="1:10" x14ac:dyDescent="0.3">
      <c r="A101" s="14"/>
      <c r="B101" s="3" t="s">
        <v>22</v>
      </c>
      <c r="C101" s="3">
        <v>32.340000000000003</v>
      </c>
      <c r="D101" s="3">
        <v>31.94</v>
      </c>
      <c r="E101" s="3">
        <v>31.96</v>
      </c>
      <c r="F101" s="3">
        <v>32.53</v>
      </c>
      <c r="G101" s="3">
        <v>32.119999999999997</v>
      </c>
      <c r="H101" s="3">
        <f t="shared" si="3"/>
        <v>32.178000000000004</v>
      </c>
      <c r="I101" s="3">
        <f t="shared" si="4"/>
        <v>0.22701541797860392</v>
      </c>
      <c r="J101" s="4">
        <f t="shared" si="5"/>
        <v>7.0549884386414286E-3</v>
      </c>
    </row>
    <row r="102" spans="1:10" x14ac:dyDescent="0.3">
      <c r="A102" s="14"/>
      <c r="B102" s="3" t="s">
        <v>23</v>
      </c>
      <c r="C102" s="3">
        <v>7816.09</v>
      </c>
      <c r="D102" s="3">
        <v>7829.93</v>
      </c>
      <c r="E102" s="3">
        <v>7817.5</v>
      </c>
      <c r="F102" s="3">
        <v>7807.42</v>
      </c>
      <c r="G102" s="3">
        <v>7814.09</v>
      </c>
      <c r="H102" s="3">
        <f t="shared" si="3"/>
        <v>7817.0059999999994</v>
      </c>
      <c r="I102" s="3">
        <f t="shared" si="4"/>
        <v>7.3281282739865441</v>
      </c>
      <c r="J102" s="4">
        <f t="shared" si="5"/>
        <v>9.3745972230116546E-4</v>
      </c>
    </row>
    <row r="103" spans="1:10" x14ac:dyDescent="0.3">
      <c r="A103" s="14"/>
      <c r="B103" s="3" t="s">
        <v>24</v>
      </c>
      <c r="C103" s="3">
        <v>9.98</v>
      </c>
      <c r="D103" s="3">
        <v>10</v>
      </c>
      <c r="E103" s="3">
        <v>9.98</v>
      </c>
      <c r="F103" s="3">
        <v>9.9700000000000006</v>
      </c>
      <c r="G103" s="3">
        <v>9.98</v>
      </c>
      <c r="H103" s="3">
        <f t="shared" si="3"/>
        <v>9.9819999999999993</v>
      </c>
      <c r="I103" s="3">
        <f t="shared" si="4"/>
        <v>9.7979589711325032E-3</v>
      </c>
      <c r="J103" s="4">
        <f t="shared" si="5"/>
        <v>9.815627099912347E-4</v>
      </c>
    </row>
    <row r="104" spans="1:10" x14ac:dyDescent="0.3">
      <c r="A104" s="14"/>
      <c r="B104" s="3" t="s">
        <v>25</v>
      </c>
      <c r="C104" s="3">
        <v>152.49</v>
      </c>
      <c r="D104" s="3">
        <v>145.03</v>
      </c>
      <c r="E104" s="3">
        <v>141.29</v>
      </c>
      <c r="F104" s="3">
        <v>160.47999999999999</v>
      </c>
      <c r="G104" s="3">
        <v>150.69</v>
      </c>
      <c r="H104" s="3">
        <f t="shared" si="3"/>
        <v>149.99600000000001</v>
      </c>
      <c r="I104" s="3">
        <f t="shared" si="4"/>
        <v>6.5889531793753093</v>
      </c>
      <c r="J104" s="4">
        <f t="shared" si="5"/>
        <v>4.3927525929860191E-2</v>
      </c>
    </row>
    <row r="105" spans="1:10" x14ac:dyDescent="0.3">
      <c r="A105" s="14"/>
      <c r="B105" s="3" t="s">
        <v>26</v>
      </c>
      <c r="C105" s="3">
        <v>64.739999999999995</v>
      </c>
      <c r="D105" s="3">
        <v>64.58</v>
      </c>
      <c r="E105" s="3">
        <v>64.12</v>
      </c>
      <c r="F105" s="3">
        <v>64.83</v>
      </c>
      <c r="G105" s="3">
        <v>64.47</v>
      </c>
      <c r="H105" s="3">
        <f t="shared" si="3"/>
        <v>64.548000000000002</v>
      </c>
      <c r="I105" s="3">
        <f t="shared" si="4"/>
        <v>0.24766105870725549</v>
      </c>
      <c r="J105" s="4">
        <f t="shared" si="5"/>
        <v>3.8368510055657107E-3</v>
      </c>
    </row>
    <row r="106" spans="1:10" x14ac:dyDescent="0.3">
      <c r="A106" s="14"/>
      <c r="B106" s="3" t="s">
        <v>27</v>
      </c>
      <c r="C106" s="3">
        <v>7532.98</v>
      </c>
      <c r="D106" s="3">
        <v>7511.55</v>
      </c>
      <c r="E106" s="3">
        <v>7541.64</v>
      </c>
      <c r="F106" s="3">
        <v>7450.96</v>
      </c>
      <c r="G106" s="3">
        <v>7323.13</v>
      </c>
      <c r="H106" s="3">
        <f t="shared" si="3"/>
        <v>7472.0519999999988</v>
      </c>
      <c r="I106" s="3">
        <f t="shared" si="4"/>
        <v>80.916546490813573</v>
      </c>
      <c r="J106" s="4">
        <f t="shared" si="5"/>
        <v>1.0829226896549112E-2</v>
      </c>
    </row>
    <row r="107" spans="1:10" x14ac:dyDescent="0.3">
      <c r="A107" s="14"/>
      <c r="B107" s="3" t="s">
        <v>28</v>
      </c>
      <c r="C107" s="3">
        <v>9.6199999999999992</v>
      </c>
      <c r="D107" s="3">
        <v>9.59</v>
      </c>
      <c r="E107" s="3">
        <v>9.6300000000000008</v>
      </c>
      <c r="F107" s="3">
        <v>9.51</v>
      </c>
      <c r="G107" s="3">
        <v>9.35</v>
      </c>
      <c r="H107" s="3">
        <f t="shared" si="3"/>
        <v>9.5400000000000009</v>
      </c>
      <c r="I107" s="3">
        <f t="shared" si="4"/>
        <v>0.10392304845413278</v>
      </c>
      <c r="J107" s="4">
        <f t="shared" si="5"/>
        <v>1.0893401305464651E-2</v>
      </c>
    </row>
    <row r="108" spans="1:10" x14ac:dyDescent="0.3">
      <c r="A108" s="14"/>
      <c r="B108" s="3" t="s">
        <v>29</v>
      </c>
      <c r="C108" s="3">
        <v>333.35</v>
      </c>
      <c r="D108" s="3">
        <v>369.89</v>
      </c>
      <c r="E108" s="3">
        <v>367.75</v>
      </c>
      <c r="F108" s="3">
        <v>320.85000000000002</v>
      </c>
      <c r="G108" s="3">
        <v>316.73</v>
      </c>
      <c r="H108" s="3">
        <f t="shared" si="3"/>
        <v>341.71400000000006</v>
      </c>
      <c r="I108" s="3">
        <f t="shared" si="4"/>
        <v>22.80887336104086</v>
      </c>
      <c r="J108" s="4">
        <f t="shared" si="5"/>
        <v>6.6748431030162231E-2</v>
      </c>
    </row>
    <row r="109" spans="1:10" x14ac:dyDescent="0.3">
      <c r="A109" s="14"/>
      <c r="B109" s="3" t="s">
        <v>30</v>
      </c>
      <c r="C109" s="3">
        <v>160.5</v>
      </c>
      <c r="D109" s="3">
        <v>157.30000000000001</v>
      </c>
      <c r="E109" s="3">
        <v>157.03</v>
      </c>
      <c r="F109" s="3">
        <v>159.6</v>
      </c>
      <c r="G109" s="3">
        <v>162.03</v>
      </c>
      <c r="H109" s="3">
        <f t="shared" si="3"/>
        <v>159.292</v>
      </c>
      <c r="I109" s="3">
        <f t="shared" si="4"/>
        <v>1.9044936334889624</v>
      </c>
      <c r="J109" s="4">
        <f t="shared" si="5"/>
        <v>1.1955990467123034E-2</v>
      </c>
    </row>
    <row r="110" spans="1:10" x14ac:dyDescent="0.3">
      <c r="A110" s="14"/>
      <c r="B110" s="3" t="s">
        <v>31</v>
      </c>
      <c r="C110" s="3">
        <v>4636.6899999999996</v>
      </c>
      <c r="D110" s="3">
        <v>4739.32</v>
      </c>
      <c r="E110" s="3">
        <v>4970.5200000000004</v>
      </c>
      <c r="F110" s="3">
        <v>4705.67</v>
      </c>
      <c r="G110" s="3">
        <v>4817.8500000000004</v>
      </c>
      <c r="H110" s="3">
        <f t="shared" si="3"/>
        <v>4774.0099999999993</v>
      </c>
      <c r="I110" s="3">
        <f t="shared" si="4"/>
        <v>114.25292976549908</v>
      </c>
      <c r="J110" s="4">
        <f t="shared" si="5"/>
        <v>2.3932277009369292E-2</v>
      </c>
    </row>
    <row r="111" spans="1:10" x14ac:dyDescent="0.3">
      <c r="A111" s="14"/>
      <c r="B111" s="3" t="s">
        <v>32</v>
      </c>
      <c r="C111" s="3">
        <v>5.92</v>
      </c>
      <c r="D111" s="3">
        <v>6.05</v>
      </c>
      <c r="E111" s="3">
        <v>6.35</v>
      </c>
      <c r="F111" s="3">
        <v>6.01</v>
      </c>
      <c r="G111" s="3">
        <v>6.15</v>
      </c>
      <c r="H111" s="3">
        <f t="shared" si="3"/>
        <v>6.0959999999999992</v>
      </c>
      <c r="I111" s="3">
        <f t="shared" si="4"/>
        <v>0.14691494137765562</v>
      </c>
      <c r="J111" s="4">
        <f t="shared" si="5"/>
        <v>2.4100220042266345E-2</v>
      </c>
    </row>
    <row r="112" spans="1:10" x14ac:dyDescent="0.3">
      <c r="A112" s="14"/>
      <c r="B112" s="3" t="s">
        <v>36</v>
      </c>
      <c r="C112" s="3">
        <v>664.1</v>
      </c>
      <c r="D112" s="3">
        <v>668.53</v>
      </c>
      <c r="E112" s="3">
        <v>659.03</v>
      </c>
      <c r="F112" s="3">
        <v>667.58</v>
      </c>
      <c r="G112" s="3">
        <v>688.2</v>
      </c>
      <c r="H112" s="3">
        <f t="shared" si="3"/>
        <v>669.48800000000006</v>
      </c>
      <c r="I112" s="3">
        <f t="shared" si="4"/>
        <v>9.930734917416757</v>
      </c>
      <c r="J112" s="4">
        <f t="shared" si="5"/>
        <v>1.4833327733158408E-2</v>
      </c>
    </row>
    <row r="113" spans="1:10" x14ac:dyDescent="0.3">
      <c r="A113" s="14"/>
      <c r="B113" s="3" t="s">
        <v>34</v>
      </c>
      <c r="C113" s="3">
        <v>318.26</v>
      </c>
      <c r="D113" s="3">
        <v>313.94</v>
      </c>
      <c r="E113" s="3">
        <v>311.33999999999997</v>
      </c>
      <c r="F113" s="3">
        <v>313.64999999999998</v>
      </c>
      <c r="G113" s="3">
        <v>315.04000000000002</v>
      </c>
      <c r="H113" s="3">
        <f t="shared" si="3"/>
        <v>314.44600000000003</v>
      </c>
      <c r="I113" s="3">
        <f t="shared" si="4"/>
        <v>2.2554963976916542</v>
      </c>
      <c r="J113" s="4">
        <f t="shared" si="5"/>
        <v>7.1729212573594641E-3</v>
      </c>
    </row>
  </sheetData>
  <mergeCells count="5">
    <mergeCell ref="C1:G1"/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3"/>
  <sheetViews>
    <sheetView workbookViewId="0">
      <selection activeCell="G17" sqref="G17"/>
    </sheetView>
  </sheetViews>
  <sheetFormatPr defaultColWidth="9" defaultRowHeight="14" x14ac:dyDescent="0.3"/>
  <cols>
    <col min="1" max="1" width="41.75" style="3" bestFit="1" customWidth="1"/>
    <col min="2" max="2" width="27.75" style="3" bestFit="1" customWidth="1"/>
    <col min="3" max="16384" width="9" style="3"/>
  </cols>
  <sheetData>
    <row r="1" spans="1:10" ht="14.5" thickBot="1" x14ac:dyDescent="0.35">
      <c r="A1" s="1" t="s">
        <v>0</v>
      </c>
      <c r="B1" s="2" t="s">
        <v>39</v>
      </c>
      <c r="C1" s="9" t="s">
        <v>44</v>
      </c>
      <c r="D1" s="9"/>
      <c r="E1" s="9"/>
      <c r="F1" s="9"/>
      <c r="G1" s="9"/>
      <c r="H1" s="2" t="s">
        <v>45</v>
      </c>
      <c r="I1" s="2" t="s">
        <v>46</v>
      </c>
      <c r="J1" s="2" t="s">
        <v>47</v>
      </c>
    </row>
    <row r="2" spans="1:10" x14ac:dyDescent="0.3">
      <c r="A2" s="10" t="s">
        <v>6</v>
      </c>
      <c r="B2" s="2" t="s">
        <v>7</v>
      </c>
      <c r="C2" s="2">
        <v>69402.52</v>
      </c>
      <c r="D2" s="2">
        <v>68807.929999999993</v>
      </c>
      <c r="E2" s="2">
        <v>68744.87</v>
      </c>
      <c r="F2" s="2">
        <v>69199.539999999994</v>
      </c>
      <c r="G2" s="2">
        <v>68859.06</v>
      </c>
      <c r="H2" s="7">
        <f>AVERAGE(C2:G2)</f>
        <v>69002.784</v>
      </c>
      <c r="I2" s="7">
        <f>_xlfn.STDEV.P(C2:G2)</f>
        <v>254.41937588163623</v>
      </c>
      <c r="J2" s="8">
        <f>I2/H2</f>
        <v>3.6870885656097039E-3</v>
      </c>
    </row>
    <row r="3" spans="1:10" x14ac:dyDescent="0.3">
      <c r="A3" s="11"/>
      <c r="B3" s="2" t="s">
        <v>8</v>
      </c>
      <c r="C3" s="2">
        <v>88.96</v>
      </c>
      <c r="D3" s="2">
        <v>88.19</v>
      </c>
      <c r="E3" s="2">
        <v>88.11</v>
      </c>
      <c r="F3" s="2">
        <v>88.7</v>
      </c>
      <c r="G3" s="2">
        <v>88.26</v>
      </c>
      <c r="H3" s="7">
        <f t="shared" ref="H3:H66" si="0">AVERAGE(C3:G3)</f>
        <v>88.443999999999988</v>
      </c>
      <c r="I3" s="7">
        <f t="shared" ref="I3:I66" si="1">_xlfn.STDEV.P(C3:G3)</f>
        <v>0.32915649773321948</v>
      </c>
      <c r="J3" s="8">
        <f t="shared" ref="J3:J66" si="2">I3/H3</f>
        <v>3.7216373946589876E-3</v>
      </c>
    </row>
    <row r="4" spans="1:10" x14ac:dyDescent="0.3">
      <c r="A4" s="11"/>
      <c r="B4" s="2" t="s">
        <v>9</v>
      </c>
      <c r="C4" s="2">
        <v>2.56</v>
      </c>
      <c r="D4" s="2">
        <v>4.2699999999999996</v>
      </c>
      <c r="E4" s="2">
        <v>2.83</v>
      </c>
      <c r="F4" s="2">
        <v>2.2200000000000002</v>
      </c>
      <c r="G4" s="2">
        <v>9.44</v>
      </c>
      <c r="H4" s="7">
        <f t="shared" si="0"/>
        <v>4.2640000000000002</v>
      </c>
      <c r="I4" s="7">
        <f t="shared" si="1"/>
        <v>2.6806312689364797</v>
      </c>
      <c r="J4" s="8">
        <f t="shared" si="2"/>
        <v>0.62866586982562844</v>
      </c>
    </row>
    <row r="5" spans="1:10" x14ac:dyDescent="0.3">
      <c r="A5" s="11"/>
      <c r="B5" s="2" t="s">
        <v>10</v>
      </c>
      <c r="C5" s="2">
        <v>1.7</v>
      </c>
      <c r="D5" s="2">
        <v>1.51</v>
      </c>
      <c r="E5" s="2">
        <v>1.68</v>
      </c>
      <c r="F5" s="2">
        <v>1.53</v>
      </c>
      <c r="G5" s="2">
        <v>1.67</v>
      </c>
      <c r="H5" s="7">
        <f t="shared" si="0"/>
        <v>1.6179999999999999</v>
      </c>
      <c r="I5" s="7">
        <f t="shared" si="1"/>
        <v>8.0845531725630915E-2</v>
      </c>
      <c r="J5" s="8">
        <f t="shared" si="2"/>
        <v>4.9966336047979558E-2</v>
      </c>
    </row>
    <row r="6" spans="1:10" x14ac:dyDescent="0.3">
      <c r="A6" s="11"/>
      <c r="B6" s="2" t="s">
        <v>11</v>
      </c>
      <c r="C6" s="2">
        <v>68886.53</v>
      </c>
      <c r="D6" s="2">
        <v>69689</v>
      </c>
      <c r="E6" s="2">
        <v>69003.62</v>
      </c>
      <c r="F6" s="2">
        <v>68809.3</v>
      </c>
      <c r="G6" s="2">
        <v>68186.58</v>
      </c>
      <c r="H6" s="7">
        <f t="shared" si="0"/>
        <v>68915.006000000008</v>
      </c>
      <c r="I6" s="7">
        <f t="shared" si="1"/>
        <v>479.48060055021955</v>
      </c>
      <c r="J6" s="8">
        <f t="shared" si="2"/>
        <v>6.9575645186800029E-3</v>
      </c>
    </row>
    <row r="7" spans="1:10" x14ac:dyDescent="0.3">
      <c r="A7" s="11"/>
      <c r="B7" s="2" t="s">
        <v>12</v>
      </c>
      <c r="C7" s="2">
        <v>88.29</v>
      </c>
      <c r="D7" s="2">
        <v>89.32</v>
      </c>
      <c r="E7" s="2">
        <v>88.44</v>
      </c>
      <c r="F7" s="2">
        <v>88.2</v>
      </c>
      <c r="G7" s="2">
        <v>87.4</v>
      </c>
      <c r="H7" s="7">
        <f t="shared" si="0"/>
        <v>88.33</v>
      </c>
      <c r="I7" s="7">
        <f t="shared" si="1"/>
        <v>0.61247040744838832</v>
      </c>
      <c r="J7" s="8">
        <f t="shared" si="2"/>
        <v>6.9338889103179929E-3</v>
      </c>
    </row>
    <row r="8" spans="1:10" x14ac:dyDescent="0.3">
      <c r="A8" s="11"/>
      <c r="B8" s="2" t="s">
        <v>13</v>
      </c>
      <c r="C8" s="2">
        <v>3.61</v>
      </c>
      <c r="D8" s="2">
        <v>3.75</v>
      </c>
      <c r="E8" s="2">
        <v>3.56</v>
      </c>
      <c r="F8" s="2">
        <v>3.63</v>
      </c>
      <c r="G8" s="2">
        <v>11.93</v>
      </c>
      <c r="H8" s="7">
        <f t="shared" si="0"/>
        <v>5.2960000000000003</v>
      </c>
      <c r="I8" s="7">
        <f t="shared" si="1"/>
        <v>3.3175870749687935</v>
      </c>
      <c r="J8" s="8">
        <f t="shared" si="2"/>
        <v>0.62643260479018004</v>
      </c>
    </row>
    <row r="9" spans="1:10" x14ac:dyDescent="0.3">
      <c r="A9" s="11"/>
      <c r="B9" s="2" t="s">
        <v>14</v>
      </c>
      <c r="C9" s="2">
        <v>2.98</v>
      </c>
      <c r="D9" s="2">
        <v>2.88</v>
      </c>
      <c r="E9" s="2">
        <v>2.98</v>
      </c>
      <c r="F9" s="2">
        <v>2.98</v>
      </c>
      <c r="G9" s="2">
        <v>3.19</v>
      </c>
      <c r="H9" s="7">
        <f t="shared" si="0"/>
        <v>3.0019999999999998</v>
      </c>
      <c r="I9" s="7">
        <f t="shared" si="1"/>
        <v>0.10166612021711069</v>
      </c>
      <c r="J9" s="8">
        <f t="shared" si="2"/>
        <v>3.3866129319490575E-2</v>
      </c>
    </row>
    <row r="10" spans="1:10" x14ac:dyDescent="0.3">
      <c r="A10" s="11"/>
      <c r="B10" s="2" t="s">
        <v>15</v>
      </c>
      <c r="C10" s="2">
        <v>68401.8</v>
      </c>
      <c r="D10" s="2">
        <v>68457.02</v>
      </c>
      <c r="E10" s="2">
        <v>68200.56</v>
      </c>
      <c r="F10" s="2">
        <v>69252.820000000007</v>
      </c>
      <c r="G10" s="2">
        <v>68147.94</v>
      </c>
      <c r="H10" s="7">
        <f t="shared" si="0"/>
        <v>68492.028000000006</v>
      </c>
      <c r="I10" s="7">
        <f t="shared" si="1"/>
        <v>397.87467023674918</v>
      </c>
      <c r="J10" s="8">
        <f t="shared" si="2"/>
        <v>5.8090654030093711E-3</v>
      </c>
    </row>
    <row r="11" spans="1:10" x14ac:dyDescent="0.3">
      <c r="A11" s="11"/>
      <c r="B11" s="2" t="s">
        <v>16</v>
      </c>
      <c r="C11" s="2">
        <v>87.67</v>
      </c>
      <c r="D11" s="2">
        <v>87.74</v>
      </c>
      <c r="E11" s="2">
        <v>87.42</v>
      </c>
      <c r="F11" s="2">
        <v>88.76</v>
      </c>
      <c r="G11" s="2">
        <v>87.35</v>
      </c>
      <c r="H11" s="7">
        <f t="shared" si="0"/>
        <v>87.787999999999982</v>
      </c>
      <c r="I11" s="7">
        <f t="shared" si="1"/>
        <v>0.50759826634850003</v>
      </c>
      <c r="J11" s="8">
        <f t="shared" si="2"/>
        <v>5.7820917021517764E-3</v>
      </c>
    </row>
    <row r="12" spans="1:10" x14ac:dyDescent="0.3">
      <c r="A12" s="11"/>
      <c r="B12" s="2" t="s">
        <v>17</v>
      </c>
      <c r="C12" s="2">
        <v>8.4</v>
      </c>
      <c r="D12" s="2">
        <v>8.31</v>
      </c>
      <c r="E12" s="2">
        <v>8.59</v>
      </c>
      <c r="F12" s="2">
        <v>8.3800000000000008</v>
      </c>
      <c r="G12" s="2">
        <v>17.440000000000001</v>
      </c>
      <c r="H12" s="7">
        <f t="shared" si="0"/>
        <v>10.224</v>
      </c>
      <c r="I12" s="7">
        <f t="shared" si="1"/>
        <v>3.609191599236595</v>
      </c>
      <c r="J12" s="8">
        <f t="shared" si="2"/>
        <v>0.35301169789090325</v>
      </c>
    </row>
    <row r="13" spans="1:10" x14ac:dyDescent="0.3">
      <c r="A13" s="11"/>
      <c r="B13" s="2" t="s">
        <v>18</v>
      </c>
      <c r="C13" s="2">
        <v>7.49</v>
      </c>
      <c r="D13" s="2">
        <v>7.37</v>
      </c>
      <c r="E13" s="2">
        <v>7.83</v>
      </c>
      <c r="F13" s="2">
        <v>7.38</v>
      </c>
      <c r="G13" s="2">
        <v>7.52</v>
      </c>
      <c r="H13" s="7">
        <f t="shared" si="0"/>
        <v>7.5179999999999989</v>
      </c>
      <c r="I13" s="7">
        <f t="shared" si="1"/>
        <v>0.16678129391511509</v>
      </c>
      <c r="J13" s="8">
        <f t="shared" si="2"/>
        <v>2.2184263622654313E-2</v>
      </c>
    </row>
    <row r="14" spans="1:10" x14ac:dyDescent="0.3">
      <c r="A14" s="11"/>
      <c r="B14" s="2" t="s">
        <v>19</v>
      </c>
      <c r="C14" s="2">
        <v>68178.97</v>
      </c>
      <c r="D14" s="2">
        <v>67946.73</v>
      </c>
      <c r="E14" s="2">
        <v>67901.509999999995</v>
      </c>
      <c r="F14" s="2">
        <v>68076.160000000003</v>
      </c>
      <c r="G14" s="2">
        <v>68007.97</v>
      </c>
      <c r="H14" s="7">
        <f t="shared" si="0"/>
        <v>68022.267999999996</v>
      </c>
      <c r="I14" s="7">
        <f t="shared" si="1"/>
        <v>97.931385449203759</v>
      </c>
      <c r="J14" s="8">
        <f t="shared" si="2"/>
        <v>1.4396959749887164E-3</v>
      </c>
    </row>
    <row r="15" spans="1:10" x14ac:dyDescent="0.3">
      <c r="A15" s="11"/>
      <c r="B15" s="2" t="s">
        <v>20</v>
      </c>
      <c r="C15" s="2">
        <v>87.39</v>
      </c>
      <c r="D15" s="2">
        <v>87.09</v>
      </c>
      <c r="E15" s="2">
        <v>87.03</v>
      </c>
      <c r="F15" s="2">
        <v>87.26</v>
      </c>
      <c r="G15" s="2">
        <v>87.17</v>
      </c>
      <c r="H15" s="7">
        <f t="shared" si="0"/>
        <v>87.188000000000002</v>
      </c>
      <c r="I15" s="7">
        <f t="shared" si="1"/>
        <v>0.12718490476467706</v>
      </c>
      <c r="J15" s="8">
        <f t="shared" si="2"/>
        <v>1.4587432303146885E-3</v>
      </c>
    </row>
    <row r="16" spans="1:10" x14ac:dyDescent="0.3">
      <c r="A16" s="11"/>
      <c r="B16" s="2" t="s">
        <v>21</v>
      </c>
      <c r="C16" s="2">
        <v>17.43</v>
      </c>
      <c r="D16" s="2">
        <v>16.89</v>
      </c>
      <c r="E16" s="2">
        <v>17.649999999999999</v>
      </c>
      <c r="F16" s="2">
        <v>16.940000000000001</v>
      </c>
      <c r="G16" s="2">
        <v>24.99</v>
      </c>
      <c r="H16" s="7">
        <f t="shared" si="0"/>
        <v>18.779999999999998</v>
      </c>
      <c r="I16" s="7">
        <f t="shared" si="1"/>
        <v>3.1183713698018698</v>
      </c>
      <c r="J16" s="8">
        <f t="shared" si="2"/>
        <v>0.16604746378071727</v>
      </c>
    </row>
    <row r="17" spans="1:10" x14ac:dyDescent="0.3">
      <c r="A17" s="11"/>
      <c r="B17" s="2" t="s">
        <v>22</v>
      </c>
      <c r="C17" s="2">
        <v>15.39</v>
      </c>
      <c r="D17" s="2">
        <v>14.97</v>
      </c>
      <c r="E17" s="2">
        <v>15.21</v>
      </c>
      <c r="F17" s="2">
        <v>15.5</v>
      </c>
      <c r="G17" s="2">
        <v>15.41</v>
      </c>
      <c r="H17" s="7">
        <f t="shared" si="0"/>
        <v>15.296000000000001</v>
      </c>
      <c r="I17" s="7">
        <f t="shared" si="1"/>
        <v>0.18821264569629723</v>
      </c>
      <c r="J17" s="8">
        <f t="shared" si="2"/>
        <v>1.2304697025124033E-2</v>
      </c>
    </row>
    <row r="18" spans="1:10" x14ac:dyDescent="0.3">
      <c r="A18" s="11"/>
      <c r="B18" s="2" t="s">
        <v>23</v>
      </c>
      <c r="C18" s="2">
        <v>66195.839999999997</v>
      </c>
      <c r="D18" s="2">
        <v>65908.47</v>
      </c>
      <c r="E18" s="2">
        <v>66675.47</v>
      </c>
      <c r="F18" s="2">
        <v>64720</v>
      </c>
      <c r="G18" s="2">
        <v>65221.33</v>
      </c>
      <c r="H18" s="7">
        <f t="shared" si="0"/>
        <v>65744.222000000009</v>
      </c>
      <c r="I18" s="7">
        <f t="shared" si="1"/>
        <v>695.78815883571883</v>
      </c>
      <c r="J18" s="8">
        <f t="shared" si="2"/>
        <v>1.0583259451084823E-2</v>
      </c>
    </row>
    <row r="19" spans="1:10" x14ac:dyDescent="0.3">
      <c r="A19" s="11"/>
      <c r="B19" s="2" t="s">
        <v>24</v>
      </c>
      <c r="C19" s="2">
        <v>84.85</v>
      </c>
      <c r="D19" s="2">
        <v>84.48</v>
      </c>
      <c r="E19" s="2">
        <v>85.46</v>
      </c>
      <c r="F19" s="2">
        <v>82.95</v>
      </c>
      <c r="G19" s="2">
        <v>83.6</v>
      </c>
      <c r="H19" s="7">
        <f t="shared" si="0"/>
        <v>84.267999999999986</v>
      </c>
      <c r="I19" s="7">
        <f t="shared" si="1"/>
        <v>0.89307110579169235</v>
      </c>
      <c r="J19" s="8">
        <f t="shared" si="2"/>
        <v>1.0597986255656862E-2</v>
      </c>
    </row>
    <row r="20" spans="1:10" x14ac:dyDescent="0.3">
      <c r="A20" s="11"/>
      <c r="B20" s="2" t="s">
        <v>25</v>
      </c>
      <c r="C20" s="2">
        <v>36.4</v>
      </c>
      <c r="D20" s="2">
        <v>34.81</v>
      </c>
      <c r="E20" s="2">
        <v>35.28</v>
      </c>
      <c r="F20" s="2">
        <v>44.45</v>
      </c>
      <c r="G20" s="2">
        <v>45.3</v>
      </c>
      <c r="H20" s="7">
        <f t="shared" si="0"/>
        <v>39.248000000000005</v>
      </c>
      <c r="I20" s="7">
        <f t="shared" si="1"/>
        <v>4.6311873207634227</v>
      </c>
      <c r="J20" s="8">
        <f t="shared" si="2"/>
        <v>0.11799804628932486</v>
      </c>
    </row>
    <row r="21" spans="1:10" x14ac:dyDescent="0.3">
      <c r="A21" s="11"/>
      <c r="B21" s="2" t="s">
        <v>26</v>
      </c>
      <c r="C21" s="2">
        <v>30.59</v>
      </c>
      <c r="D21" s="2">
        <v>30.67</v>
      </c>
      <c r="E21" s="2">
        <v>30.48</v>
      </c>
      <c r="F21" s="2">
        <v>31.34</v>
      </c>
      <c r="G21" s="2">
        <v>31.12</v>
      </c>
      <c r="H21" s="7">
        <f t="shared" si="0"/>
        <v>30.840000000000003</v>
      </c>
      <c r="I21" s="7">
        <f t="shared" si="1"/>
        <v>0.33148152286364307</v>
      </c>
      <c r="J21" s="8">
        <f t="shared" si="2"/>
        <v>1.0748428108419035E-2</v>
      </c>
    </row>
    <row r="22" spans="1:10" x14ac:dyDescent="0.3">
      <c r="A22" s="11"/>
      <c r="B22" s="2" t="s">
        <v>27</v>
      </c>
      <c r="C22" s="2">
        <v>61091.47</v>
      </c>
      <c r="D22" s="2">
        <v>60323.7</v>
      </c>
      <c r="E22" s="2">
        <v>60329.599999999999</v>
      </c>
      <c r="F22" s="2">
        <v>60542.59</v>
      </c>
      <c r="G22" s="2">
        <v>60551.32</v>
      </c>
      <c r="H22" s="7">
        <f t="shared" si="0"/>
        <v>60567.735999999997</v>
      </c>
      <c r="I22" s="7">
        <f t="shared" si="1"/>
        <v>279.80758850324395</v>
      </c>
      <c r="J22" s="8">
        <f t="shared" si="2"/>
        <v>4.6197465347432498E-3</v>
      </c>
    </row>
    <row r="23" spans="1:10" x14ac:dyDescent="0.3">
      <c r="A23" s="11"/>
      <c r="B23" s="2" t="s">
        <v>28</v>
      </c>
      <c r="C23" s="2">
        <v>78.3</v>
      </c>
      <c r="D23" s="2">
        <v>77.319999999999993</v>
      </c>
      <c r="E23" s="2">
        <v>77.33</v>
      </c>
      <c r="F23" s="2">
        <v>77.599999999999994</v>
      </c>
      <c r="G23" s="2">
        <v>77.61</v>
      </c>
      <c r="H23" s="7">
        <f t="shared" si="0"/>
        <v>77.631999999999991</v>
      </c>
      <c r="I23" s="7">
        <f t="shared" si="1"/>
        <v>0.35672958946518635</v>
      </c>
      <c r="J23" s="8">
        <f t="shared" si="2"/>
        <v>4.5951358906789258E-3</v>
      </c>
    </row>
    <row r="24" spans="1:10" x14ac:dyDescent="0.3">
      <c r="A24" s="11"/>
      <c r="B24" s="2" t="s">
        <v>29</v>
      </c>
      <c r="C24" s="2">
        <v>101.44</v>
      </c>
      <c r="D24" s="2">
        <v>94.59</v>
      </c>
      <c r="E24" s="2">
        <v>94.95</v>
      </c>
      <c r="F24" s="2">
        <v>99.97</v>
      </c>
      <c r="G24" s="2">
        <v>97.6</v>
      </c>
      <c r="H24" s="7">
        <f t="shared" si="0"/>
        <v>97.710000000000008</v>
      </c>
      <c r="I24" s="7">
        <f t="shared" si="1"/>
        <v>2.6975766902907483</v>
      </c>
      <c r="J24" s="8">
        <f t="shared" si="2"/>
        <v>2.7607989870952289E-2</v>
      </c>
    </row>
    <row r="25" spans="1:10" x14ac:dyDescent="0.3">
      <c r="A25" s="11"/>
      <c r="B25" s="2" t="s">
        <v>30</v>
      </c>
      <c r="C25" s="2">
        <v>81.55</v>
      </c>
      <c r="D25" s="2">
        <v>80.77</v>
      </c>
      <c r="E25" s="2">
        <v>80.599999999999994</v>
      </c>
      <c r="F25" s="2">
        <v>80.45</v>
      </c>
      <c r="G25" s="2">
        <v>81.96</v>
      </c>
      <c r="H25" s="7">
        <f t="shared" si="0"/>
        <v>81.066000000000003</v>
      </c>
      <c r="I25" s="7">
        <f t="shared" si="1"/>
        <v>0.58612626626009345</v>
      </c>
      <c r="J25" s="8">
        <f t="shared" si="2"/>
        <v>7.2302354409998449E-3</v>
      </c>
    </row>
    <row r="26" spans="1:10" x14ac:dyDescent="0.3">
      <c r="A26" s="11"/>
      <c r="B26" s="2" t="s">
        <v>31</v>
      </c>
      <c r="C26" s="2">
        <v>60307.55</v>
      </c>
      <c r="D26" s="2">
        <v>59927.77</v>
      </c>
      <c r="E26" s="2">
        <v>60240.23</v>
      </c>
      <c r="F26" s="2">
        <v>59872.800000000003</v>
      </c>
      <c r="G26" s="2">
        <v>59527.78</v>
      </c>
      <c r="H26" s="7">
        <f t="shared" si="0"/>
        <v>59975.226000000002</v>
      </c>
      <c r="I26" s="7">
        <f t="shared" si="1"/>
        <v>280.57706296844879</v>
      </c>
      <c r="J26" s="8">
        <f t="shared" si="2"/>
        <v>4.6782160182013951E-3</v>
      </c>
    </row>
    <row r="27" spans="1:10" x14ac:dyDescent="0.3">
      <c r="A27" s="11"/>
      <c r="B27" s="2" t="s">
        <v>32</v>
      </c>
      <c r="C27" s="2">
        <v>77.3</v>
      </c>
      <c r="D27" s="2">
        <v>76.81</v>
      </c>
      <c r="E27" s="2">
        <v>77.209999999999994</v>
      </c>
      <c r="F27" s="2">
        <v>76.739999999999995</v>
      </c>
      <c r="G27" s="2">
        <v>76.3</v>
      </c>
      <c r="H27" s="7">
        <f t="shared" si="0"/>
        <v>76.872</v>
      </c>
      <c r="I27" s="7">
        <f t="shared" si="1"/>
        <v>0.35941062866865742</v>
      </c>
      <c r="J27" s="8">
        <f t="shared" si="2"/>
        <v>4.6754426666231839E-3</v>
      </c>
    </row>
    <row r="28" spans="1:10" x14ac:dyDescent="0.3">
      <c r="A28" s="11"/>
      <c r="B28" s="2" t="s">
        <v>36</v>
      </c>
      <c r="C28" s="2">
        <v>183.9</v>
      </c>
      <c r="D28" s="2">
        <v>182.45</v>
      </c>
      <c r="E28" s="2">
        <v>185.85</v>
      </c>
      <c r="F28" s="2">
        <v>187.64</v>
      </c>
      <c r="G28" s="2">
        <v>185.64</v>
      </c>
      <c r="H28" s="7">
        <f t="shared" si="0"/>
        <v>185.096</v>
      </c>
      <c r="I28" s="7">
        <f t="shared" si="1"/>
        <v>1.7758445877947739</v>
      </c>
      <c r="J28" s="8">
        <f t="shared" si="2"/>
        <v>9.5941813318211836E-3</v>
      </c>
    </row>
    <row r="29" spans="1:10" x14ac:dyDescent="0.3">
      <c r="A29" s="11"/>
      <c r="B29" s="2" t="s">
        <v>34</v>
      </c>
      <c r="C29" s="2">
        <v>140.94999999999999</v>
      </c>
      <c r="D29" s="2">
        <v>149.47</v>
      </c>
      <c r="E29" s="2">
        <v>147.43</v>
      </c>
      <c r="F29" s="2">
        <v>144.27000000000001</v>
      </c>
      <c r="G29" s="2">
        <v>140.44</v>
      </c>
      <c r="H29" s="7">
        <f t="shared" si="0"/>
        <v>144.512</v>
      </c>
      <c r="I29" s="7">
        <f t="shared" si="1"/>
        <v>3.5333859115584905</v>
      </c>
      <c r="J29" s="8">
        <f t="shared" si="2"/>
        <v>2.4450467169221175E-2</v>
      </c>
    </row>
    <row r="30" spans="1:10" x14ac:dyDescent="0.3">
      <c r="A30" s="11" t="s">
        <v>35</v>
      </c>
      <c r="B30" s="2" t="s">
        <v>7</v>
      </c>
      <c r="C30" s="2">
        <v>35306.26</v>
      </c>
      <c r="D30" s="2">
        <v>36008.120000000003</v>
      </c>
      <c r="E30" s="2">
        <v>35457.5</v>
      </c>
      <c r="F30" s="2">
        <v>35790.9</v>
      </c>
      <c r="G30" s="2">
        <v>35889.839999999997</v>
      </c>
      <c r="H30" s="7">
        <f t="shared" si="0"/>
        <v>35690.523999999998</v>
      </c>
      <c r="I30" s="7">
        <f t="shared" si="1"/>
        <v>265.56672785573085</v>
      </c>
      <c r="J30" s="8">
        <f t="shared" si="2"/>
        <v>7.4408189651609166E-3</v>
      </c>
    </row>
    <row r="31" spans="1:10" x14ac:dyDescent="0.3">
      <c r="A31" s="11"/>
      <c r="B31" s="2" t="s">
        <v>8</v>
      </c>
      <c r="C31" s="2">
        <v>45.09</v>
      </c>
      <c r="D31" s="2">
        <v>45.98</v>
      </c>
      <c r="E31" s="2">
        <v>45.28</v>
      </c>
      <c r="F31" s="2">
        <v>45.7</v>
      </c>
      <c r="G31" s="2">
        <v>45.83</v>
      </c>
      <c r="H31" s="7">
        <f t="shared" si="0"/>
        <v>45.576000000000001</v>
      </c>
      <c r="I31" s="7">
        <f t="shared" si="1"/>
        <v>0.33672540741678325</v>
      </c>
      <c r="J31" s="8">
        <f t="shared" si="2"/>
        <v>7.3882176456201345E-3</v>
      </c>
    </row>
    <row r="32" spans="1:10" x14ac:dyDescent="0.3">
      <c r="A32" s="11"/>
      <c r="B32" s="2" t="s">
        <v>9</v>
      </c>
      <c r="C32" s="2">
        <v>5.63</v>
      </c>
      <c r="D32" s="2">
        <v>5.34</v>
      </c>
      <c r="E32" s="2">
        <v>5.53</v>
      </c>
      <c r="F32" s="2">
        <v>9.0500000000000007</v>
      </c>
      <c r="G32" s="2">
        <v>8.85</v>
      </c>
      <c r="H32" s="7">
        <f t="shared" si="0"/>
        <v>6.88</v>
      </c>
      <c r="I32" s="7">
        <f t="shared" si="1"/>
        <v>1.6938949199994691</v>
      </c>
      <c r="J32" s="8">
        <f t="shared" si="2"/>
        <v>0.24620565697666702</v>
      </c>
    </row>
    <row r="33" spans="1:10" x14ac:dyDescent="0.3">
      <c r="A33" s="11"/>
      <c r="B33" s="2" t="s">
        <v>10</v>
      </c>
      <c r="C33" s="2">
        <v>2.38</v>
      </c>
      <c r="D33" s="2">
        <v>2.29</v>
      </c>
      <c r="E33" s="2">
        <v>2.31</v>
      </c>
      <c r="F33" s="2">
        <v>2.38</v>
      </c>
      <c r="G33" s="2">
        <v>2.31</v>
      </c>
      <c r="H33" s="7">
        <f t="shared" si="0"/>
        <v>2.3340000000000001</v>
      </c>
      <c r="I33" s="7">
        <f t="shared" si="1"/>
        <v>3.8262252939417908E-2</v>
      </c>
      <c r="J33" s="8">
        <f t="shared" si="2"/>
        <v>1.6393424567017097E-2</v>
      </c>
    </row>
    <row r="34" spans="1:10" x14ac:dyDescent="0.3">
      <c r="A34" s="11"/>
      <c r="B34" s="2" t="s">
        <v>11</v>
      </c>
      <c r="C34" s="2">
        <v>35701.06</v>
      </c>
      <c r="D34" s="2">
        <v>36286.14</v>
      </c>
      <c r="E34" s="2">
        <v>36182.550000000003</v>
      </c>
      <c r="F34" s="2">
        <v>35837.99</v>
      </c>
      <c r="G34" s="2">
        <v>35714.44</v>
      </c>
      <c r="H34" s="7">
        <f t="shared" si="0"/>
        <v>35944.436000000002</v>
      </c>
      <c r="I34" s="7">
        <f t="shared" si="1"/>
        <v>243.68860823600329</v>
      </c>
      <c r="J34" s="8">
        <f t="shared" si="2"/>
        <v>6.7795919300556919E-3</v>
      </c>
    </row>
    <row r="35" spans="1:10" x14ac:dyDescent="0.3">
      <c r="A35" s="11"/>
      <c r="B35" s="2" t="s">
        <v>12</v>
      </c>
      <c r="C35" s="2">
        <v>45.59</v>
      </c>
      <c r="D35" s="2">
        <v>46.34</v>
      </c>
      <c r="E35" s="2">
        <v>46.2</v>
      </c>
      <c r="F35" s="2">
        <v>45.76</v>
      </c>
      <c r="G35" s="2">
        <v>45.61</v>
      </c>
      <c r="H35" s="7">
        <f t="shared" si="0"/>
        <v>45.9</v>
      </c>
      <c r="I35" s="7">
        <f t="shared" si="1"/>
        <v>0.31093407661432143</v>
      </c>
      <c r="J35" s="8">
        <f t="shared" si="2"/>
        <v>6.7741628892009033E-3</v>
      </c>
    </row>
    <row r="36" spans="1:10" x14ac:dyDescent="0.3">
      <c r="A36" s="11"/>
      <c r="B36" s="2" t="s">
        <v>13</v>
      </c>
      <c r="C36" s="2">
        <v>148.47999999999999</v>
      </c>
      <c r="D36" s="2">
        <v>147.88</v>
      </c>
      <c r="E36" s="2">
        <v>144.04</v>
      </c>
      <c r="F36" s="2">
        <v>195.74</v>
      </c>
      <c r="G36" s="2">
        <v>192.05</v>
      </c>
      <c r="H36" s="7">
        <f t="shared" si="0"/>
        <v>165.63800000000001</v>
      </c>
      <c r="I36" s="7">
        <f t="shared" si="1"/>
        <v>23.15142017242141</v>
      </c>
      <c r="J36" s="8">
        <f t="shared" si="2"/>
        <v>0.13977118881187536</v>
      </c>
    </row>
    <row r="37" spans="1:10" x14ac:dyDescent="0.3">
      <c r="A37" s="11"/>
      <c r="B37" s="2" t="s">
        <v>14</v>
      </c>
      <c r="C37" s="2">
        <v>6.82</v>
      </c>
      <c r="D37" s="2">
        <v>6.61</v>
      </c>
      <c r="E37" s="2">
        <v>6.52</v>
      </c>
      <c r="F37" s="2">
        <v>10.79</v>
      </c>
      <c r="G37" s="2">
        <v>10.32</v>
      </c>
      <c r="H37" s="7">
        <f t="shared" si="0"/>
        <v>8.2119999999999997</v>
      </c>
      <c r="I37" s="7">
        <f t="shared" si="1"/>
        <v>1.9212849866690762</v>
      </c>
      <c r="J37" s="8">
        <f t="shared" si="2"/>
        <v>0.23396066569277596</v>
      </c>
    </row>
    <row r="38" spans="1:10" x14ac:dyDescent="0.3">
      <c r="A38" s="11"/>
      <c r="B38" s="2" t="s">
        <v>15</v>
      </c>
      <c r="C38" s="2">
        <v>35859.18</v>
      </c>
      <c r="D38" s="2">
        <v>36258.75</v>
      </c>
      <c r="E38" s="2">
        <v>35586.97</v>
      </c>
      <c r="F38" s="2">
        <v>35853.43</v>
      </c>
      <c r="G38" s="2">
        <v>35806.080000000002</v>
      </c>
      <c r="H38" s="7">
        <f t="shared" si="0"/>
        <v>35872.881999999998</v>
      </c>
      <c r="I38" s="7">
        <f t="shared" si="1"/>
        <v>217.10293295116907</v>
      </c>
      <c r="J38" s="8">
        <f t="shared" si="2"/>
        <v>6.0520069993587099E-3</v>
      </c>
    </row>
    <row r="39" spans="1:10" x14ac:dyDescent="0.3">
      <c r="A39" s="11"/>
      <c r="B39" s="2" t="s">
        <v>16</v>
      </c>
      <c r="C39" s="2">
        <v>45.79</v>
      </c>
      <c r="D39" s="2">
        <v>46.3</v>
      </c>
      <c r="E39" s="2">
        <v>45.44</v>
      </c>
      <c r="F39" s="2">
        <v>45.78</v>
      </c>
      <c r="G39" s="2">
        <v>45.72</v>
      </c>
      <c r="H39" s="7">
        <f t="shared" si="0"/>
        <v>45.805999999999997</v>
      </c>
      <c r="I39" s="7">
        <f t="shared" si="1"/>
        <v>0.27796402644946666</v>
      </c>
      <c r="J39" s="8">
        <f t="shared" si="2"/>
        <v>6.0682885746292338E-3</v>
      </c>
    </row>
    <row r="40" spans="1:10" x14ac:dyDescent="0.3">
      <c r="A40" s="11"/>
      <c r="B40" s="2" t="s">
        <v>17</v>
      </c>
      <c r="C40" s="2">
        <v>190.05</v>
      </c>
      <c r="D40" s="2">
        <v>189.76</v>
      </c>
      <c r="E40" s="2">
        <v>190.35</v>
      </c>
      <c r="F40" s="2">
        <v>547.79999999999995</v>
      </c>
      <c r="G40" s="2">
        <v>511.11</v>
      </c>
      <c r="H40" s="7">
        <f t="shared" si="0"/>
        <v>325.81400000000002</v>
      </c>
      <c r="I40" s="7">
        <f t="shared" si="1"/>
        <v>166.67659806943493</v>
      </c>
      <c r="J40" s="8">
        <f t="shared" si="2"/>
        <v>0.51156978542798937</v>
      </c>
    </row>
    <row r="41" spans="1:10" x14ac:dyDescent="0.3">
      <c r="A41" s="11"/>
      <c r="B41" s="2" t="s">
        <v>18</v>
      </c>
      <c r="C41" s="2">
        <v>11.23</v>
      </c>
      <c r="D41" s="2">
        <v>11.18</v>
      </c>
      <c r="E41" s="2">
        <v>11.45</v>
      </c>
      <c r="F41" s="2">
        <v>23.98</v>
      </c>
      <c r="G41" s="2">
        <v>23.3</v>
      </c>
      <c r="H41" s="7">
        <f t="shared" si="0"/>
        <v>16.228000000000002</v>
      </c>
      <c r="I41" s="7">
        <f t="shared" si="1"/>
        <v>6.056373172122071</v>
      </c>
      <c r="J41" s="8">
        <f t="shared" si="2"/>
        <v>0.37320514987195408</v>
      </c>
    </row>
    <row r="42" spans="1:10" x14ac:dyDescent="0.3">
      <c r="A42" s="11"/>
      <c r="B42" s="2" t="s">
        <v>19</v>
      </c>
      <c r="C42" s="2">
        <v>35817.379999999997</v>
      </c>
      <c r="D42" s="2">
        <v>36313.67</v>
      </c>
      <c r="E42" s="2">
        <v>35669.769999999997</v>
      </c>
      <c r="F42" s="2">
        <v>35627.24</v>
      </c>
      <c r="G42" s="2">
        <v>36012.980000000003</v>
      </c>
      <c r="H42" s="7">
        <f t="shared" si="0"/>
        <v>35888.207999999999</v>
      </c>
      <c r="I42" s="7">
        <f t="shared" si="1"/>
        <v>251.96111917516245</v>
      </c>
      <c r="J42" s="8">
        <f t="shared" si="2"/>
        <v>7.0207216580767274E-3</v>
      </c>
    </row>
    <row r="43" spans="1:10" x14ac:dyDescent="0.3">
      <c r="A43" s="11"/>
      <c r="B43" s="2" t="s">
        <v>20</v>
      </c>
      <c r="C43" s="2">
        <v>45.74</v>
      </c>
      <c r="D43" s="2">
        <v>46.37</v>
      </c>
      <c r="E43" s="2">
        <v>45.55</v>
      </c>
      <c r="F43" s="2">
        <v>45.49</v>
      </c>
      <c r="G43" s="2">
        <v>45.99</v>
      </c>
      <c r="H43" s="7">
        <f t="shared" si="0"/>
        <v>45.828000000000003</v>
      </c>
      <c r="I43" s="7">
        <f t="shared" si="1"/>
        <v>0.32226697007294985</v>
      </c>
      <c r="J43" s="8">
        <f t="shared" si="2"/>
        <v>7.032097627497378E-3</v>
      </c>
    </row>
    <row r="44" spans="1:10" x14ac:dyDescent="0.3">
      <c r="A44" s="11"/>
      <c r="B44" s="2" t="s">
        <v>21</v>
      </c>
      <c r="C44" s="2">
        <v>238.57</v>
      </c>
      <c r="D44" s="2">
        <v>206.43</v>
      </c>
      <c r="E44" s="2">
        <v>265.98</v>
      </c>
      <c r="F44" s="2">
        <v>735.09</v>
      </c>
      <c r="G44" s="2">
        <v>687.31</v>
      </c>
      <c r="H44" s="7">
        <f t="shared" si="0"/>
        <v>426.67600000000004</v>
      </c>
      <c r="I44" s="7">
        <f t="shared" si="1"/>
        <v>233.56568648669253</v>
      </c>
      <c r="J44" s="8">
        <f t="shared" si="2"/>
        <v>0.54740760316186643</v>
      </c>
    </row>
    <row r="45" spans="1:10" x14ac:dyDescent="0.3">
      <c r="A45" s="11"/>
      <c r="B45" s="2" t="s">
        <v>22</v>
      </c>
      <c r="C45" s="2">
        <v>16.68</v>
      </c>
      <c r="D45" s="2">
        <v>16</v>
      </c>
      <c r="E45" s="2">
        <v>17.22</v>
      </c>
      <c r="F45" s="2">
        <v>31.86</v>
      </c>
      <c r="G45" s="2">
        <v>29.86</v>
      </c>
      <c r="H45" s="7">
        <f t="shared" si="0"/>
        <v>22.323999999999998</v>
      </c>
      <c r="I45" s="7">
        <f t="shared" si="1"/>
        <v>7.0089245965411875</v>
      </c>
      <c r="J45" s="8">
        <f t="shared" si="2"/>
        <v>0.31396365331218368</v>
      </c>
    </row>
    <row r="46" spans="1:10" x14ac:dyDescent="0.3">
      <c r="A46" s="11"/>
      <c r="B46" s="2" t="s">
        <v>23</v>
      </c>
      <c r="C46" s="2">
        <v>35614.400000000001</v>
      </c>
      <c r="D46" s="2">
        <v>35820.449999999997</v>
      </c>
      <c r="E46" s="2">
        <v>35592.050000000003</v>
      </c>
      <c r="F46" s="2">
        <v>35306.43</v>
      </c>
      <c r="G46" s="2">
        <v>35426.83</v>
      </c>
      <c r="H46" s="7">
        <f t="shared" si="0"/>
        <v>35552.032000000007</v>
      </c>
      <c r="I46" s="7">
        <f t="shared" si="1"/>
        <v>175.23430810203706</v>
      </c>
      <c r="J46" s="8">
        <f t="shared" si="2"/>
        <v>4.9289533746492194E-3</v>
      </c>
    </row>
    <row r="47" spans="1:10" x14ac:dyDescent="0.3">
      <c r="A47" s="11"/>
      <c r="B47" s="2" t="s">
        <v>24</v>
      </c>
      <c r="C47" s="2">
        <v>45.48</v>
      </c>
      <c r="D47" s="2">
        <v>45.74</v>
      </c>
      <c r="E47" s="2">
        <v>45.45</v>
      </c>
      <c r="F47" s="2">
        <v>45.09</v>
      </c>
      <c r="G47" s="2">
        <v>45.24</v>
      </c>
      <c r="H47" s="7">
        <f t="shared" si="0"/>
        <v>45.400000000000006</v>
      </c>
      <c r="I47" s="7">
        <f t="shared" si="1"/>
        <v>0.22190087877248182</v>
      </c>
      <c r="J47" s="8">
        <f t="shared" si="2"/>
        <v>4.8876845544599517E-3</v>
      </c>
    </row>
    <row r="48" spans="1:10" x14ac:dyDescent="0.3">
      <c r="A48" s="11"/>
      <c r="B48" s="2" t="s">
        <v>25</v>
      </c>
      <c r="C48" s="2">
        <v>409.08</v>
      </c>
      <c r="D48" s="2">
        <v>403.57</v>
      </c>
      <c r="E48" s="2">
        <v>422.17</v>
      </c>
      <c r="F48" s="2">
        <v>867.77</v>
      </c>
      <c r="G48" s="2">
        <v>871.63</v>
      </c>
      <c r="H48" s="7">
        <f t="shared" si="0"/>
        <v>594.84400000000005</v>
      </c>
      <c r="I48" s="7">
        <f t="shared" si="1"/>
        <v>224.50363396613412</v>
      </c>
      <c r="J48" s="8">
        <f t="shared" si="2"/>
        <v>0.37741598463821457</v>
      </c>
    </row>
    <row r="49" spans="1:10" x14ac:dyDescent="0.3">
      <c r="A49" s="11"/>
      <c r="B49" s="2" t="s">
        <v>26</v>
      </c>
      <c r="C49" s="2">
        <v>24.97</v>
      </c>
      <c r="D49" s="2">
        <v>23.28</v>
      </c>
      <c r="E49" s="2">
        <v>25.87</v>
      </c>
      <c r="F49" s="2">
        <v>39.22</v>
      </c>
      <c r="G49" s="2">
        <v>39.590000000000003</v>
      </c>
      <c r="H49" s="7">
        <f t="shared" si="0"/>
        <v>30.586000000000002</v>
      </c>
      <c r="I49" s="7">
        <f t="shared" si="1"/>
        <v>7.2494926719047141</v>
      </c>
      <c r="J49" s="8">
        <f t="shared" si="2"/>
        <v>0.23701996573284226</v>
      </c>
    </row>
    <row r="50" spans="1:10" x14ac:dyDescent="0.3">
      <c r="A50" s="11"/>
      <c r="B50" s="2" t="s">
        <v>27</v>
      </c>
      <c r="C50" s="2">
        <v>35067.449999999997</v>
      </c>
      <c r="D50" s="2">
        <v>35641.57</v>
      </c>
      <c r="E50" s="2">
        <v>34819.81</v>
      </c>
      <c r="F50" s="2">
        <v>35103.11</v>
      </c>
      <c r="G50" s="2">
        <v>35127.040000000001</v>
      </c>
      <c r="H50" s="7">
        <f t="shared" si="0"/>
        <v>35151.796000000002</v>
      </c>
      <c r="I50" s="7">
        <f t="shared" si="1"/>
        <v>268.39922098247666</v>
      </c>
      <c r="J50" s="8">
        <f t="shared" si="2"/>
        <v>7.6354340751885524E-3</v>
      </c>
    </row>
    <row r="51" spans="1:10" x14ac:dyDescent="0.3">
      <c r="A51" s="11"/>
      <c r="B51" s="2" t="s">
        <v>28</v>
      </c>
      <c r="C51" s="2">
        <v>44.78</v>
      </c>
      <c r="D51" s="2">
        <v>45.51</v>
      </c>
      <c r="E51" s="2">
        <v>44.46</v>
      </c>
      <c r="F51" s="2">
        <v>44.83</v>
      </c>
      <c r="G51" s="2">
        <v>44.86</v>
      </c>
      <c r="H51" s="7">
        <f t="shared" si="0"/>
        <v>44.887999999999998</v>
      </c>
      <c r="I51" s="7">
        <f t="shared" si="1"/>
        <v>0.34230980120352872</v>
      </c>
      <c r="J51" s="8">
        <f t="shared" si="2"/>
        <v>7.625864400363766E-3</v>
      </c>
    </row>
    <row r="52" spans="1:10" x14ac:dyDescent="0.3">
      <c r="A52" s="11"/>
      <c r="B52" s="2" t="s">
        <v>29</v>
      </c>
      <c r="C52" s="2">
        <v>903.64</v>
      </c>
      <c r="D52" s="2">
        <v>809</v>
      </c>
      <c r="E52" s="2">
        <v>904.62</v>
      </c>
      <c r="F52" s="2">
        <v>1050</v>
      </c>
      <c r="G52" s="2">
        <v>1040</v>
      </c>
      <c r="H52" s="7">
        <f t="shared" si="0"/>
        <v>941.452</v>
      </c>
      <c r="I52" s="7">
        <f t="shared" si="1"/>
        <v>91.459556613838885</v>
      </c>
      <c r="J52" s="8">
        <f t="shared" si="2"/>
        <v>9.7147339018706091E-2</v>
      </c>
    </row>
    <row r="53" spans="1:10" x14ac:dyDescent="0.3">
      <c r="A53" s="11"/>
      <c r="B53" s="2" t="s">
        <v>30</v>
      </c>
      <c r="C53" s="2">
        <v>49.86</v>
      </c>
      <c r="D53" s="2">
        <v>43.94</v>
      </c>
      <c r="E53" s="2">
        <v>50.32</v>
      </c>
      <c r="F53" s="2">
        <v>52.8</v>
      </c>
      <c r="G53" s="2">
        <v>52.05</v>
      </c>
      <c r="H53" s="7">
        <f t="shared" si="0"/>
        <v>49.794000000000004</v>
      </c>
      <c r="I53" s="7">
        <f t="shared" si="1"/>
        <v>3.1201256384959883</v>
      </c>
      <c r="J53" s="8">
        <f t="shared" si="2"/>
        <v>6.2660674749889303E-2</v>
      </c>
    </row>
    <row r="54" spans="1:10" x14ac:dyDescent="0.3">
      <c r="A54" s="11"/>
      <c r="B54" s="2" t="s">
        <v>31</v>
      </c>
      <c r="C54" s="2">
        <v>34572.58</v>
      </c>
      <c r="D54" s="2">
        <v>35115.31</v>
      </c>
      <c r="E54" s="2">
        <v>34565.67</v>
      </c>
      <c r="F54" s="2">
        <v>34764.800000000003</v>
      </c>
      <c r="G54" s="2">
        <v>34909.919999999998</v>
      </c>
      <c r="H54" s="7">
        <f t="shared" si="0"/>
        <v>34785.655999999995</v>
      </c>
      <c r="I54" s="7">
        <f t="shared" si="1"/>
        <v>208.97057023418296</v>
      </c>
      <c r="J54" s="8">
        <f t="shared" si="2"/>
        <v>6.0073775878822866E-3</v>
      </c>
    </row>
    <row r="55" spans="1:10" x14ac:dyDescent="0.3">
      <c r="A55" s="11"/>
      <c r="B55" s="2" t="s">
        <v>32</v>
      </c>
      <c r="C55" s="2">
        <v>44.15</v>
      </c>
      <c r="D55" s="2">
        <v>44.84</v>
      </c>
      <c r="E55" s="2">
        <v>44.14</v>
      </c>
      <c r="F55" s="2">
        <v>44.39</v>
      </c>
      <c r="G55" s="2">
        <v>44.58</v>
      </c>
      <c r="H55" s="7">
        <f t="shared" si="0"/>
        <v>44.419999999999995</v>
      </c>
      <c r="I55" s="7">
        <f t="shared" si="1"/>
        <v>0.26615784790233132</v>
      </c>
      <c r="J55" s="8">
        <f t="shared" si="2"/>
        <v>5.9918470937039923E-3</v>
      </c>
    </row>
    <row r="56" spans="1:10" x14ac:dyDescent="0.3">
      <c r="A56" s="11"/>
      <c r="B56" s="2" t="s">
        <v>33</v>
      </c>
      <c r="C56" s="2">
        <v>1.32</v>
      </c>
      <c r="D56" s="2">
        <v>1.32</v>
      </c>
      <c r="E56" s="2">
        <v>1.32</v>
      </c>
      <c r="F56" s="2">
        <v>1.33</v>
      </c>
      <c r="G56" s="2">
        <v>1.33</v>
      </c>
      <c r="H56" s="7">
        <f t="shared" si="0"/>
        <v>1.3240000000000001</v>
      </c>
      <c r="I56" s="7">
        <f t="shared" si="1"/>
        <v>4.89897948556636E-3</v>
      </c>
      <c r="J56" s="8">
        <f t="shared" si="2"/>
        <v>3.7001355631165861E-3</v>
      </c>
    </row>
    <row r="57" spans="1:10" x14ac:dyDescent="0.3">
      <c r="A57" s="11"/>
      <c r="B57" s="2" t="s">
        <v>34</v>
      </c>
      <c r="C57" s="2">
        <v>78.290000000000006</v>
      </c>
      <c r="D57" s="2">
        <v>73.3</v>
      </c>
      <c r="E57" s="2">
        <v>79.12</v>
      </c>
      <c r="F57" s="2">
        <v>75.87</v>
      </c>
      <c r="G57" s="2">
        <v>75.53</v>
      </c>
      <c r="H57" s="7">
        <f t="shared" si="0"/>
        <v>76.421999999999997</v>
      </c>
      <c r="I57" s="7">
        <f t="shared" si="1"/>
        <v>2.079224855565172</v>
      </c>
      <c r="J57" s="8">
        <f t="shared" si="2"/>
        <v>2.7207150500708856E-2</v>
      </c>
    </row>
    <row r="58" spans="1:10" x14ac:dyDescent="0.3">
      <c r="A58" s="11" t="s">
        <v>37</v>
      </c>
      <c r="B58" s="2" t="s">
        <v>7</v>
      </c>
      <c r="C58" s="2">
        <v>66535.789999999994</v>
      </c>
      <c r="D58" s="2">
        <v>64804.54</v>
      </c>
      <c r="E58" s="2">
        <v>66208.97</v>
      </c>
      <c r="F58" s="2">
        <v>66154.539999999994</v>
      </c>
      <c r="G58" s="2">
        <v>66368.399999999994</v>
      </c>
      <c r="H58" s="7">
        <f t="shared" si="0"/>
        <v>66014.448000000004</v>
      </c>
      <c r="I58" s="7">
        <f t="shared" si="1"/>
        <v>619.42254474308345</v>
      </c>
      <c r="J58" s="8">
        <f t="shared" si="2"/>
        <v>9.3831360180893046E-3</v>
      </c>
    </row>
    <row r="59" spans="1:10" x14ac:dyDescent="0.3">
      <c r="A59" s="11"/>
      <c r="B59" s="2" t="s">
        <v>8</v>
      </c>
      <c r="C59" s="2">
        <v>85.28</v>
      </c>
      <c r="D59" s="2">
        <v>83.06</v>
      </c>
      <c r="E59" s="2">
        <v>84.86</v>
      </c>
      <c r="F59" s="2">
        <v>84.79</v>
      </c>
      <c r="G59" s="2">
        <v>85.07</v>
      </c>
      <c r="H59" s="7">
        <f t="shared" si="0"/>
        <v>84.611999999999995</v>
      </c>
      <c r="I59" s="7">
        <f t="shared" si="1"/>
        <v>0.79471755989156179</v>
      </c>
      <c r="J59" s="8">
        <f t="shared" si="2"/>
        <v>9.3924923165929399E-3</v>
      </c>
    </row>
    <row r="60" spans="1:10" x14ac:dyDescent="0.3">
      <c r="A60" s="11"/>
      <c r="B60" s="2" t="s">
        <v>9</v>
      </c>
      <c r="C60" s="2">
        <v>3.99</v>
      </c>
      <c r="D60" s="2">
        <v>2.4</v>
      </c>
      <c r="E60" s="2">
        <v>2.29</v>
      </c>
      <c r="F60" s="2">
        <v>9.3000000000000007</v>
      </c>
      <c r="G60" s="2">
        <v>9.0500000000000007</v>
      </c>
      <c r="H60" s="7">
        <f t="shared" si="0"/>
        <v>5.4060000000000006</v>
      </c>
      <c r="I60" s="7">
        <f t="shared" si="1"/>
        <v>3.1366389655170721</v>
      </c>
      <c r="J60" s="8">
        <f t="shared" si="2"/>
        <v>0.58021438503830403</v>
      </c>
    </row>
    <row r="61" spans="1:10" x14ac:dyDescent="0.3">
      <c r="A61" s="11"/>
      <c r="B61" s="2" t="s">
        <v>10</v>
      </c>
      <c r="C61" s="2">
        <v>1.53</v>
      </c>
      <c r="D61" s="2">
        <v>1.56</v>
      </c>
      <c r="E61" s="2">
        <v>1.53</v>
      </c>
      <c r="F61" s="2">
        <v>1.69</v>
      </c>
      <c r="G61" s="2">
        <v>1.68</v>
      </c>
      <c r="H61" s="7">
        <f t="shared" si="0"/>
        <v>1.5980000000000001</v>
      </c>
      <c r="I61" s="7">
        <f t="shared" si="1"/>
        <v>7.1944422994419749E-2</v>
      </c>
      <c r="J61" s="8">
        <f t="shared" si="2"/>
        <v>4.5021541298135008E-2</v>
      </c>
    </row>
    <row r="62" spans="1:10" x14ac:dyDescent="0.3">
      <c r="A62" s="11"/>
      <c r="B62" s="2" t="s">
        <v>11</v>
      </c>
      <c r="C62" s="2">
        <v>66986.880000000005</v>
      </c>
      <c r="D62" s="2">
        <v>66101.16</v>
      </c>
      <c r="E62" s="2">
        <v>66174.97</v>
      </c>
      <c r="F62" s="2">
        <v>65718.37</v>
      </c>
      <c r="G62" s="2">
        <v>65047.57</v>
      </c>
      <c r="H62" s="7">
        <f t="shared" si="0"/>
        <v>66005.790000000008</v>
      </c>
      <c r="I62" s="7">
        <f t="shared" si="1"/>
        <v>632.62164398635832</v>
      </c>
      <c r="J62" s="8">
        <f t="shared" si="2"/>
        <v>9.584335616411201E-3</v>
      </c>
    </row>
    <row r="63" spans="1:10" x14ac:dyDescent="0.3">
      <c r="A63" s="11"/>
      <c r="B63" s="2" t="s">
        <v>12</v>
      </c>
      <c r="C63" s="2">
        <v>85.86</v>
      </c>
      <c r="D63" s="2">
        <v>84.72</v>
      </c>
      <c r="E63" s="2">
        <v>84.82</v>
      </c>
      <c r="F63" s="2">
        <v>84.23</v>
      </c>
      <c r="G63" s="2">
        <v>83.37</v>
      </c>
      <c r="H63" s="7">
        <f t="shared" si="0"/>
        <v>84.6</v>
      </c>
      <c r="I63" s="7">
        <f t="shared" si="1"/>
        <v>0.8124284583887964</v>
      </c>
      <c r="J63" s="8">
        <f t="shared" si="2"/>
        <v>9.6031732670070497E-3</v>
      </c>
    </row>
    <row r="64" spans="1:10" x14ac:dyDescent="0.3">
      <c r="A64" s="11"/>
      <c r="B64" s="2" t="s">
        <v>13</v>
      </c>
      <c r="C64" s="2">
        <v>3.79</v>
      </c>
      <c r="D64" s="2">
        <v>4.47</v>
      </c>
      <c r="E64" s="2">
        <v>4.13</v>
      </c>
      <c r="F64" s="2">
        <v>12.11</v>
      </c>
      <c r="G64" s="2">
        <v>11.74</v>
      </c>
      <c r="H64" s="7">
        <f t="shared" si="0"/>
        <v>7.2480000000000002</v>
      </c>
      <c r="I64" s="7">
        <f t="shared" si="1"/>
        <v>3.8265932629429003</v>
      </c>
      <c r="J64" s="8">
        <f t="shared" si="2"/>
        <v>0.52795160912567607</v>
      </c>
    </row>
    <row r="65" spans="1:10" x14ac:dyDescent="0.3">
      <c r="A65" s="11"/>
      <c r="B65" s="2" t="s">
        <v>14</v>
      </c>
      <c r="C65" s="2">
        <v>2.99</v>
      </c>
      <c r="D65" s="2">
        <v>3.03</v>
      </c>
      <c r="E65" s="2">
        <v>3.02</v>
      </c>
      <c r="F65" s="2">
        <v>3.2</v>
      </c>
      <c r="G65" s="2">
        <v>3.21</v>
      </c>
      <c r="H65" s="7">
        <f t="shared" si="0"/>
        <v>3.09</v>
      </c>
      <c r="I65" s="7">
        <f t="shared" si="1"/>
        <v>9.4868329805051388E-2</v>
      </c>
      <c r="J65" s="8">
        <f t="shared" si="2"/>
        <v>3.0701724856003688E-2</v>
      </c>
    </row>
    <row r="66" spans="1:10" x14ac:dyDescent="0.3">
      <c r="A66" s="11"/>
      <c r="B66" s="2" t="s">
        <v>15</v>
      </c>
      <c r="C66" s="2">
        <v>65382.58</v>
      </c>
      <c r="D66" s="2">
        <v>65763.87</v>
      </c>
      <c r="E66" s="2">
        <v>66454.3</v>
      </c>
      <c r="F66" s="2">
        <v>65511.05</v>
      </c>
      <c r="G66" s="2">
        <v>65354.07</v>
      </c>
      <c r="H66" s="7">
        <f t="shared" si="0"/>
        <v>65693.173999999999</v>
      </c>
      <c r="I66" s="7">
        <f t="shared" si="1"/>
        <v>407.1707306081816</v>
      </c>
      <c r="J66" s="8">
        <f t="shared" si="2"/>
        <v>6.1980675588635984E-3</v>
      </c>
    </row>
    <row r="67" spans="1:10" x14ac:dyDescent="0.3">
      <c r="A67" s="11"/>
      <c r="B67" s="2" t="s">
        <v>16</v>
      </c>
      <c r="C67" s="2">
        <v>83.8</v>
      </c>
      <c r="D67" s="2">
        <v>84.29</v>
      </c>
      <c r="E67" s="2">
        <v>85.18</v>
      </c>
      <c r="F67" s="2">
        <v>83.97</v>
      </c>
      <c r="G67" s="2">
        <v>83.77</v>
      </c>
      <c r="H67" s="7">
        <f t="shared" ref="H67:H113" si="3">AVERAGE(C67:G67)</f>
        <v>84.201999999999998</v>
      </c>
      <c r="I67" s="7">
        <f t="shared" ref="I67:I113" si="4">_xlfn.STDEV.P(C67:G67)</f>
        <v>0.52273894058124659</v>
      </c>
      <c r="J67" s="8">
        <f t="shared" ref="J67:J113" si="5">I67/H67</f>
        <v>6.2081534949436669E-3</v>
      </c>
    </row>
    <row r="68" spans="1:10" x14ac:dyDescent="0.3">
      <c r="A68" s="11"/>
      <c r="B68" s="2" t="s">
        <v>17</v>
      </c>
      <c r="C68" s="2">
        <v>9.7899999999999991</v>
      </c>
      <c r="D68" s="2">
        <v>11.28</v>
      </c>
      <c r="E68" s="2">
        <v>9.1</v>
      </c>
      <c r="F68" s="2">
        <v>17.510000000000002</v>
      </c>
      <c r="G68" s="2">
        <v>17.510000000000002</v>
      </c>
      <c r="H68" s="7">
        <f t="shared" si="3"/>
        <v>13.038000000000002</v>
      </c>
      <c r="I68" s="7">
        <f t="shared" si="4"/>
        <v>3.7187492521007588</v>
      </c>
      <c r="J68" s="8">
        <f t="shared" si="5"/>
        <v>0.28522390336713899</v>
      </c>
    </row>
    <row r="69" spans="1:10" x14ac:dyDescent="0.3">
      <c r="A69" s="11"/>
      <c r="B69" s="2" t="s">
        <v>18</v>
      </c>
      <c r="C69" s="2">
        <v>7.64</v>
      </c>
      <c r="D69" s="2">
        <v>7.6</v>
      </c>
      <c r="E69" s="2">
        <v>7.53</v>
      </c>
      <c r="F69" s="2">
        <v>7.69</v>
      </c>
      <c r="G69" s="2">
        <v>7.7</v>
      </c>
      <c r="H69" s="7">
        <f t="shared" si="3"/>
        <v>7.6320000000000006</v>
      </c>
      <c r="I69" s="7">
        <f t="shared" si="4"/>
        <v>6.2417946137309006E-2</v>
      </c>
      <c r="J69" s="8">
        <f t="shared" si="5"/>
        <v>8.1784520620163791E-3</v>
      </c>
    </row>
    <row r="70" spans="1:10" x14ac:dyDescent="0.3">
      <c r="A70" s="11"/>
      <c r="B70" s="2" t="s">
        <v>19</v>
      </c>
      <c r="C70" s="2">
        <v>64702.2</v>
      </c>
      <c r="D70" s="2">
        <v>64008.57</v>
      </c>
      <c r="E70" s="2">
        <v>64736.44</v>
      </c>
      <c r="F70" s="2">
        <v>64232.92</v>
      </c>
      <c r="G70" s="2">
        <v>63135.65</v>
      </c>
      <c r="H70" s="7">
        <f t="shared" si="3"/>
        <v>64163.156000000003</v>
      </c>
      <c r="I70" s="7">
        <f t="shared" si="4"/>
        <v>583.73888095962843</v>
      </c>
      <c r="J70" s="8">
        <f t="shared" si="5"/>
        <v>9.0977270656641077E-3</v>
      </c>
    </row>
    <row r="71" spans="1:10" x14ac:dyDescent="0.3">
      <c r="A71" s="11"/>
      <c r="B71" s="2" t="s">
        <v>20</v>
      </c>
      <c r="C71" s="2">
        <v>82.93</v>
      </c>
      <c r="D71" s="2">
        <v>82.04</v>
      </c>
      <c r="E71" s="2">
        <v>82.98</v>
      </c>
      <c r="F71" s="2">
        <v>82.33</v>
      </c>
      <c r="G71" s="2">
        <v>80.92</v>
      </c>
      <c r="H71" s="7">
        <f t="shared" si="3"/>
        <v>82.240000000000009</v>
      </c>
      <c r="I71" s="7">
        <f t="shared" si="4"/>
        <v>0.75022663242516363</v>
      </c>
      <c r="J71" s="8">
        <f t="shared" si="5"/>
        <v>9.1224055499168726E-3</v>
      </c>
    </row>
    <row r="72" spans="1:10" x14ac:dyDescent="0.3">
      <c r="A72" s="11"/>
      <c r="B72" s="2" t="s">
        <v>21</v>
      </c>
      <c r="C72" s="2">
        <v>17.96</v>
      </c>
      <c r="D72" s="2">
        <v>21.01</v>
      </c>
      <c r="E72" s="2">
        <v>20.29</v>
      </c>
      <c r="F72" s="2">
        <v>27.85</v>
      </c>
      <c r="G72" s="2">
        <v>26.49</v>
      </c>
      <c r="H72" s="7">
        <f t="shared" si="3"/>
        <v>22.72</v>
      </c>
      <c r="I72" s="7">
        <f t="shared" si="4"/>
        <v>3.7951653455416254</v>
      </c>
      <c r="J72" s="8">
        <f t="shared" si="5"/>
        <v>0.16704072823686733</v>
      </c>
    </row>
    <row r="73" spans="1:10" x14ac:dyDescent="0.3">
      <c r="A73" s="11"/>
      <c r="B73" s="2" t="s">
        <v>22</v>
      </c>
      <c r="C73" s="2">
        <v>15.42</v>
      </c>
      <c r="D73" s="2">
        <v>15.61</v>
      </c>
      <c r="E73" s="2">
        <v>15.41</v>
      </c>
      <c r="F73" s="2">
        <v>15.52</v>
      </c>
      <c r="G73" s="2">
        <v>15.81</v>
      </c>
      <c r="H73" s="7">
        <f t="shared" si="3"/>
        <v>15.553999999999998</v>
      </c>
      <c r="I73" s="7">
        <f t="shared" si="4"/>
        <v>0.14732277488562329</v>
      </c>
      <c r="J73" s="8">
        <f t="shared" si="5"/>
        <v>9.471696983774161E-3</v>
      </c>
    </row>
    <row r="74" spans="1:10" x14ac:dyDescent="0.3">
      <c r="A74" s="11"/>
      <c r="B74" s="2" t="s">
        <v>23</v>
      </c>
      <c r="C74" s="2">
        <v>61248.79</v>
      </c>
      <c r="D74" s="2">
        <v>60737.51</v>
      </c>
      <c r="E74" s="2">
        <v>62250</v>
      </c>
      <c r="F74" s="2">
        <v>60597.29</v>
      </c>
      <c r="G74" s="2">
        <v>60605.19</v>
      </c>
      <c r="H74" s="7">
        <f t="shared" si="3"/>
        <v>61087.756000000008</v>
      </c>
      <c r="I74" s="7">
        <f t="shared" si="4"/>
        <v>628.1468246707924</v>
      </c>
      <c r="J74" s="8">
        <f t="shared" si="5"/>
        <v>1.0282696006558047E-2</v>
      </c>
    </row>
    <row r="75" spans="1:10" x14ac:dyDescent="0.3">
      <c r="A75" s="11"/>
      <c r="B75" s="2" t="s">
        <v>24</v>
      </c>
      <c r="C75" s="2">
        <v>78.5</v>
      </c>
      <c r="D75" s="2">
        <v>77.849999999999994</v>
      </c>
      <c r="E75" s="2">
        <v>79.790000000000006</v>
      </c>
      <c r="F75" s="2">
        <v>77.67</v>
      </c>
      <c r="G75" s="2">
        <v>77.680000000000007</v>
      </c>
      <c r="H75" s="7">
        <f t="shared" si="3"/>
        <v>78.298000000000002</v>
      </c>
      <c r="I75" s="7">
        <f t="shared" si="4"/>
        <v>0.80546632455988043</v>
      </c>
      <c r="J75" s="8">
        <f t="shared" si="5"/>
        <v>1.0287189003038141E-2</v>
      </c>
    </row>
    <row r="76" spans="1:10" x14ac:dyDescent="0.3">
      <c r="A76" s="11"/>
      <c r="B76" s="2" t="s">
        <v>25</v>
      </c>
      <c r="C76" s="2">
        <v>53.57</v>
      </c>
      <c r="D76" s="2">
        <v>53.43</v>
      </c>
      <c r="E76" s="2">
        <v>44.3</v>
      </c>
      <c r="F76" s="2">
        <v>54.58</v>
      </c>
      <c r="G76" s="2">
        <v>50.92</v>
      </c>
      <c r="H76" s="7">
        <f t="shared" si="3"/>
        <v>51.36</v>
      </c>
      <c r="I76" s="7">
        <f t="shared" si="4"/>
        <v>3.7302707676521294</v>
      </c>
      <c r="J76" s="8">
        <f t="shared" si="5"/>
        <v>7.2629882547743954E-2</v>
      </c>
    </row>
    <row r="77" spans="1:10" x14ac:dyDescent="0.3">
      <c r="A77" s="11"/>
      <c r="B77" s="2" t="s">
        <v>26</v>
      </c>
      <c r="C77" s="2">
        <v>32.29</v>
      </c>
      <c r="D77" s="2">
        <v>32.67</v>
      </c>
      <c r="E77" s="2">
        <v>31.37</v>
      </c>
      <c r="F77" s="2">
        <v>32.72</v>
      </c>
      <c r="G77" s="2">
        <v>32.51</v>
      </c>
      <c r="H77" s="7">
        <f t="shared" si="3"/>
        <v>32.311999999999998</v>
      </c>
      <c r="I77" s="7">
        <f t="shared" si="4"/>
        <v>0.49430355046266816</v>
      </c>
      <c r="J77" s="8">
        <f t="shared" si="5"/>
        <v>1.5297832089089755E-2</v>
      </c>
    </row>
    <row r="78" spans="1:10" x14ac:dyDescent="0.3">
      <c r="A78" s="11"/>
      <c r="B78" s="2" t="s">
        <v>27</v>
      </c>
      <c r="C78" s="2">
        <v>56444.22</v>
      </c>
      <c r="D78" s="2">
        <v>56837.67</v>
      </c>
      <c r="E78" s="2">
        <v>57278.2</v>
      </c>
      <c r="F78" s="2">
        <v>56248.22</v>
      </c>
      <c r="G78" s="2">
        <v>56214.62</v>
      </c>
      <c r="H78" s="7">
        <f t="shared" si="3"/>
        <v>56604.585999999996</v>
      </c>
      <c r="I78" s="7">
        <f t="shared" si="4"/>
        <v>403.20501810369177</v>
      </c>
      <c r="J78" s="8">
        <f t="shared" si="5"/>
        <v>7.1231864164449819E-3</v>
      </c>
    </row>
    <row r="79" spans="1:10" x14ac:dyDescent="0.3">
      <c r="A79" s="11"/>
      <c r="B79" s="2" t="s">
        <v>28</v>
      </c>
      <c r="C79" s="2">
        <v>72.349999999999994</v>
      </c>
      <c r="D79" s="2">
        <v>72.849999999999994</v>
      </c>
      <c r="E79" s="2">
        <v>73.42</v>
      </c>
      <c r="F79" s="2">
        <v>72.099999999999994</v>
      </c>
      <c r="G79" s="2">
        <v>72.05</v>
      </c>
      <c r="H79" s="7">
        <f t="shared" si="3"/>
        <v>72.554000000000002</v>
      </c>
      <c r="I79" s="7">
        <f t="shared" si="4"/>
        <v>0.5175557940937402</v>
      </c>
      <c r="J79" s="8">
        <f t="shared" si="5"/>
        <v>7.1333874644229148E-3</v>
      </c>
    </row>
    <row r="80" spans="1:10" x14ac:dyDescent="0.3">
      <c r="A80" s="11"/>
      <c r="B80" s="2" t="s">
        <v>29</v>
      </c>
      <c r="C80" s="2">
        <v>110.43</v>
      </c>
      <c r="D80" s="2">
        <v>116.23</v>
      </c>
      <c r="E80" s="2">
        <v>108.63</v>
      </c>
      <c r="F80" s="2">
        <v>117.95</v>
      </c>
      <c r="G80" s="2">
        <v>121.71</v>
      </c>
      <c r="H80" s="7">
        <f t="shared" si="3"/>
        <v>114.99000000000001</v>
      </c>
      <c r="I80" s="7">
        <f t="shared" si="4"/>
        <v>4.8311654908520767</v>
      </c>
      <c r="J80" s="8">
        <f t="shared" si="5"/>
        <v>4.2013788075937704E-2</v>
      </c>
    </row>
    <row r="81" spans="1:10" x14ac:dyDescent="0.3">
      <c r="A81" s="11"/>
      <c r="B81" s="2" t="s">
        <v>30</v>
      </c>
      <c r="C81" s="2">
        <v>79.739999999999995</v>
      </c>
      <c r="D81" s="2">
        <v>79.69</v>
      </c>
      <c r="E81" s="2">
        <v>76.2</v>
      </c>
      <c r="F81" s="2">
        <v>78.069999999999993</v>
      </c>
      <c r="G81" s="2">
        <v>78.05</v>
      </c>
      <c r="H81" s="7">
        <f t="shared" si="3"/>
        <v>78.349999999999994</v>
      </c>
      <c r="I81" s="7">
        <f t="shared" si="4"/>
        <v>1.3052662563630435</v>
      </c>
      <c r="J81" s="8">
        <f t="shared" si="5"/>
        <v>1.6659428926139676E-2</v>
      </c>
    </row>
    <row r="82" spans="1:10" x14ac:dyDescent="0.3">
      <c r="A82" s="11"/>
      <c r="B82" s="2" t="s">
        <v>31</v>
      </c>
      <c r="C82" s="2">
        <v>55796.97</v>
      </c>
      <c r="D82" s="2">
        <v>55587.02</v>
      </c>
      <c r="E82" s="2">
        <v>56192.57</v>
      </c>
      <c r="F82" s="2">
        <v>56197.23</v>
      </c>
      <c r="G82" s="2">
        <v>55361.62</v>
      </c>
      <c r="H82" s="7">
        <f t="shared" si="3"/>
        <v>55827.082000000009</v>
      </c>
      <c r="I82" s="7">
        <f t="shared" si="4"/>
        <v>330.38837445648755</v>
      </c>
      <c r="J82" s="8">
        <f t="shared" si="5"/>
        <v>5.9180663330475969E-3</v>
      </c>
    </row>
    <row r="83" spans="1:10" x14ac:dyDescent="0.3">
      <c r="A83" s="11"/>
      <c r="B83" s="2" t="s">
        <v>32</v>
      </c>
      <c r="C83" s="2">
        <v>71.52</v>
      </c>
      <c r="D83" s="2">
        <v>71.25</v>
      </c>
      <c r="E83" s="2">
        <v>72.02</v>
      </c>
      <c r="F83" s="2">
        <v>72.03</v>
      </c>
      <c r="G83" s="2">
        <v>70.959999999999994</v>
      </c>
      <c r="H83" s="7">
        <f t="shared" si="3"/>
        <v>71.555999999999983</v>
      </c>
      <c r="I83" s="7">
        <f t="shared" si="4"/>
        <v>0.42192890396369032</v>
      </c>
      <c r="J83" s="8">
        <f t="shared" si="5"/>
        <v>5.8964853256706692E-3</v>
      </c>
    </row>
    <row r="84" spans="1:10" x14ac:dyDescent="0.3">
      <c r="A84" s="11"/>
      <c r="B84" s="2" t="s">
        <v>36</v>
      </c>
      <c r="C84" s="2">
        <v>181.12</v>
      </c>
      <c r="D84" s="2">
        <v>186.43</v>
      </c>
      <c r="E84" s="2">
        <v>177.61</v>
      </c>
      <c r="F84" s="2">
        <v>191.34</v>
      </c>
      <c r="G84" s="2">
        <v>190.85</v>
      </c>
      <c r="H84" s="7">
        <f t="shared" si="3"/>
        <v>185.47000000000003</v>
      </c>
      <c r="I84" s="7">
        <f t="shared" si="4"/>
        <v>5.3856290254713937</v>
      </c>
      <c r="J84" s="8">
        <f t="shared" si="5"/>
        <v>2.9037736698503222E-2</v>
      </c>
    </row>
    <row r="85" spans="1:10" ht="14.5" thickBot="1" x14ac:dyDescent="0.35">
      <c r="A85" s="12"/>
      <c r="B85" s="2" t="s">
        <v>34</v>
      </c>
      <c r="C85" s="2">
        <v>113.33</v>
      </c>
      <c r="D85" s="2">
        <v>114.08</v>
      </c>
      <c r="E85" s="2">
        <v>109.97</v>
      </c>
      <c r="F85" s="2">
        <v>114.09</v>
      </c>
      <c r="G85" s="2">
        <v>114.91</v>
      </c>
      <c r="H85" s="7">
        <f t="shared" si="3"/>
        <v>113.276</v>
      </c>
      <c r="I85" s="7">
        <f t="shared" si="4"/>
        <v>1.7269348569068839</v>
      </c>
      <c r="J85" s="8">
        <f t="shared" si="5"/>
        <v>1.5245372867217097E-2</v>
      </c>
    </row>
    <row r="86" spans="1:10" x14ac:dyDescent="0.3">
      <c r="A86" s="13" t="s">
        <v>38</v>
      </c>
      <c r="B86" s="2" t="s">
        <v>7</v>
      </c>
      <c r="C86" s="2">
        <v>8563.64</v>
      </c>
      <c r="D86" s="2">
        <v>8542.56</v>
      </c>
      <c r="E86" s="2">
        <v>8547.49</v>
      </c>
      <c r="F86" s="2">
        <v>8559.8700000000008</v>
      </c>
      <c r="G86" s="2">
        <v>8510.94</v>
      </c>
      <c r="H86" s="7">
        <f t="shared" si="3"/>
        <v>8544.9</v>
      </c>
      <c r="I86" s="7">
        <f t="shared" si="4"/>
        <v>18.658798460779668</v>
      </c>
      <c r="J86" s="8">
        <f t="shared" si="5"/>
        <v>2.1836181185010553E-3</v>
      </c>
    </row>
    <row r="87" spans="1:10" x14ac:dyDescent="0.3">
      <c r="A87" s="14"/>
      <c r="B87" s="2" t="s">
        <v>8</v>
      </c>
      <c r="C87" s="2">
        <v>10.94</v>
      </c>
      <c r="D87" s="2">
        <v>10.91</v>
      </c>
      <c r="E87" s="2">
        <v>10.91</v>
      </c>
      <c r="F87" s="2">
        <v>10.93</v>
      </c>
      <c r="G87" s="2">
        <v>10.87</v>
      </c>
      <c r="H87" s="7">
        <f t="shared" si="3"/>
        <v>10.912000000000001</v>
      </c>
      <c r="I87" s="7">
        <f t="shared" si="4"/>
        <v>2.4000000000000112E-2</v>
      </c>
      <c r="J87" s="8">
        <f t="shared" si="5"/>
        <v>2.1994134897360806E-3</v>
      </c>
    </row>
    <row r="88" spans="1:10" x14ac:dyDescent="0.3">
      <c r="A88" s="14"/>
      <c r="B88" s="2" t="s">
        <v>9</v>
      </c>
      <c r="C88" s="2">
        <v>9.1</v>
      </c>
      <c r="D88" s="2">
        <v>8.98</v>
      </c>
      <c r="E88" s="2">
        <v>9.11</v>
      </c>
      <c r="F88" s="2">
        <v>12.06</v>
      </c>
      <c r="G88" s="2">
        <v>12.11</v>
      </c>
      <c r="H88" s="7">
        <f t="shared" si="3"/>
        <v>10.272</v>
      </c>
      <c r="I88" s="7">
        <f t="shared" si="4"/>
        <v>1.4810995915197573</v>
      </c>
      <c r="J88" s="8">
        <f t="shared" si="5"/>
        <v>0.14418804434577076</v>
      </c>
    </row>
    <row r="89" spans="1:10" x14ac:dyDescent="0.3">
      <c r="A89" s="14"/>
      <c r="B89" s="2" t="s">
        <v>10</v>
      </c>
      <c r="C89" s="2">
        <v>3.01</v>
      </c>
      <c r="D89" s="2">
        <v>3.01</v>
      </c>
      <c r="E89" s="2">
        <v>3.02</v>
      </c>
      <c r="F89" s="2">
        <v>3.1</v>
      </c>
      <c r="G89" s="2">
        <v>3.12</v>
      </c>
      <c r="H89" s="7">
        <f t="shared" si="3"/>
        <v>3.0519999999999996</v>
      </c>
      <c r="I89" s="7">
        <f t="shared" si="4"/>
        <v>4.791659420284388E-2</v>
      </c>
      <c r="J89" s="8">
        <f t="shared" si="5"/>
        <v>1.57000636313381E-2</v>
      </c>
    </row>
    <row r="90" spans="1:10" x14ac:dyDescent="0.3">
      <c r="A90" s="14"/>
      <c r="B90" s="2" t="s">
        <v>11</v>
      </c>
      <c r="C90" s="2">
        <v>8633.86</v>
      </c>
      <c r="D90" s="2">
        <v>8623.4500000000007</v>
      </c>
      <c r="E90" s="2">
        <v>8610.77</v>
      </c>
      <c r="F90" s="2">
        <v>8641.0300000000007</v>
      </c>
      <c r="G90" s="2">
        <v>8587.52</v>
      </c>
      <c r="H90" s="7">
        <f t="shared" si="3"/>
        <v>8619.3260000000009</v>
      </c>
      <c r="I90" s="7">
        <f t="shared" si="4"/>
        <v>18.889864583950917</v>
      </c>
      <c r="J90" s="8">
        <f t="shared" si="5"/>
        <v>2.1915709631995491E-3</v>
      </c>
    </row>
    <row r="91" spans="1:10" x14ac:dyDescent="0.3">
      <c r="A91" s="14"/>
      <c r="B91" s="2" t="s">
        <v>12</v>
      </c>
      <c r="C91" s="2">
        <v>11.03</v>
      </c>
      <c r="D91" s="2">
        <v>11.01</v>
      </c>
      <c r="E91" s="2">
        <v>11</v>
      </c>
      <c r="F91" s="2">
        <v>11.03</v>
      </c>
      <c r="G91" s="2">
        <v>10.97</v>
      </c>
      <c r="H91" s="7">
        <f t="shared" si="3"/>
        <v>11.007999999999999</v>
      </c>
      <c r="I91" s="7">
        <f t="shared" si="4"/>
        <v>2.2271057451319614E-2</v>
      </c>
      <c r="J91" s="8">
        <f t="shared" si="5"/>
        <v>2.0231701899817967E-3</v>
      </c>
    </row>
    <row r="92" spans="1:10" x14ac:dyDescent="0.3">
      <c r="A92" s="14"/>
      <c r="B92" s="2" t="s">
        <v>13</v>
      </c>
      <c r="C92" s="2">
        <v>15.75</v>
      </c>
      <c r="D92" s="2">
        <v>15.8</v>
      </c>
      <c r="E92" s="2">
        <v>15.64</v>
      </c>
      <c r="F92" s="2">
        <v>18.100000000000001</v>
      </c>
      <c r="G92" s="2">
        <v>17.96</v>
      </c>
      <c r="H92" s="7">
        <f t="shared" si="3"/>
        <v>16.649999999999999</v>
      </c>
      <c r="I92" s="7">
        <f t="shared" si="4"/>
        <v>1.1288223952420509</v>
      </c>
      <c r="J92" s="8">
        <f t="shared" si="5"/>
        <v>6.779714085537844E-2</v>
      </c>
    </row>
    <row r="93" spans="1:10" x14ac:dyDescent="0.3">
      <c r="A93" s="14"/>
      <c r="B93" s="2" t="s">
        <v>14</v>
      </c>
      <c r="C93" s="2">
        <v>5.97</v>
      </c>
      <c r="D93" s="2">
        <v>5.97</v>
      </c>
      <c r="E93" s="2">
        <v>5.98</v>
      </c>
      <c r="F93" s="2">
        <v>6.11</v>
      </c>
      <c r="G93" s="2">
        <v>6.15</v>
      </c>
      <c r="H93" s="7">
        <f t="shared" si="3"/>
        <v>6.0359999999999996</v>
      </c>
      <c r="I93" s="7">
        <f t="shared" si="4"/>
        <v>7.7871689335727329E-2</v>
      </c>
      <c r="J93" s="8">
        <f t="shared" si="5"/>
        <v>1.2901207643427325E-2</v>
      </c>
    </row>
    <row r="94" spans="1:10" x14ac:dyDescent="0.3">
      <c r="A94" s="14"/>
      <c r="B94" s="2" t="s">
        <v>15</v>
      </c>
      <c r="C94" s="2">
        <v>8526.36</v>
      </c>
      <c r="D94" s="2">
        <v>8520.59</v>
      </c>
      <c r="E94" s="2">
        <v>8517</v>
      </c>
      <c r="F94" s="2">
        <v>8556.7099999999991</v>
      </c>
      <c r="G94" s="2">
        <v>8537.5499999999993</v>
      </c>
      <c r="H94" s="7">
        <f t="shared" si="3"/>
        <v>8531.6420000000016</v>
      </c>
      <c r="I94" s="7">
        <f t="shared" si="4"/>
        <v>14.336969554267306</v>
      </c>
      <c r="J94" s="8">
        <f t="shared" si="5"/>
        <v>1.6804466894259397E-3</v>
      </c>
    </row>
    <row r="95" spans="1:10" x14ac:dyDescent="0.3">
      <c r="A95" s="14"/>
      <c r="B95" s="2" t="s">
        <v>16</v>
      </c>
      <c r="C95" s="2">
        <v>10.89</v>
      </c>
      <c r="D95" s="2">
        <v>10.88</v>
      </c>
      <c r="E95" s="2">
        <v>10.88</v>
      </c>
      <c r="F95" s="2">
        <v>10.93</v>
      </c>
      <c r="G95" s="2">
        <v>10.9</v>
      </c>
      <c r="H95" s="7">
        <f t="shared" si="3"/>
        <v>10.896000000000001</v>
      </c>
      <c r="I95" s="7">
        <f t="shared" si="4"/>
        <v>1.8547236990991013E-2</v>
      </c>
      <c r="J95" s="8">
        <f t="shared" si="5"/>
        <v>1.7022060380865467E-3</v>
      </c>
    </row>
    <row r="96" spans="1:10" x14ac:dyDescent="0.3">
      <c r="A96" s="14"/>
      <c r="B96" s="2" t="s">
        <v>17</v>
      </c>
      <c r="C96" s="2">
        <v>32.6</v>
      </c>
      <c r="D96" s="2">
        <v>32.71</v>
      </c>
      <c r="E96" s="2">
        <v>32.17</v>
      </c>
      <c r="F96" s="2">
        <v>32.96</v>
      </c>
      <c r="G96" s="2">
        <v>33.06</v>
      </c>
      <c r="H96" s="7">
        <f t="shared" si="3"/>
        <v>32.700000000000003</v>
      </c>
      <c r="I96" s="7">
        <f t="shared" si="4"/>
        <v>0.31247399891831001</v>
      </c>
      <c r="J96" s="8">
        <f t="shared" si="5"/>
        <v>9.5557797834345554E-3</v>
      </c>
    </row>
    <row r="97" spans="1:10" x14ac:dyDescent="0.3">
      <c r="A97" s="14"/>
      <c r="B97" s="2" t="s">
        <v>18</v>
      </c>
      <c r="C97" s="2">
        <v>13.33</v>
      </c>
      <c r="D97" s="2">
        <v>13.34</v>
      </c>
      <c r="E97" s="2">
        <v>13.62</v>
      </c>
      <c r="F97" s="2">
        <v>12.03</v>
      </c>
      <c r="G97" s="2">
        <v>12.21</v>
      </c>
      <c r="H97" s="7">
        <f t="shared" si="3"/>
        <v>12.906000000000001</v>
      </c>
      <c r="I97" s="7">
        <f t="shared" si="4"/>
        <v>0.6526438538743774</v>
      </c>
      <c r="J97" s="8">
        <f t="shared" si="5"/>
        <v>5.0569026334602307E-2</v>
      </c>
    </row>
    <row r="98" spans="1:10" x14ac:dyDescent="0.3">
      <c r="A98" s="14"/>
      <c r="B98" s="2" t="s">
        <v>19</v>
      </c>
      <c r="C98" s="2">
        <v>8294.44</v>
      </c>
      <c r="D98" s="2">
        <v>8251.74</v>
      </c>
      <c r="E98" s="2">
        <v>8257.57</v>
      </c>
      <c r="F98" s="2">
        <v>8295.52</v>
      </c>
      <c r="G98" s="2">
        <v>8334.8700000000008</v>
      </c>
      <c r="H98" s="7">
        <f t="shared" si="3"/>
        <v>8286.8280000000013</v>
      </c>
      <c r="I98" s="7">
        <f t="shared" si="4"/>
        <v>30.095599279629322</v>
      </c>
      <c r="J98" s="8">
        <f t="shared" si="5"/>
        <v>3.6317393434048971E-3</v>
      </c>
    </row>
    <row r="99" spans="1:10" x14ac:dyDescent="0.3">
      <c r="A99" s="14"/>
      <c r="B99" s="2" t="s">
        <v>20</v>
      </c>
      <c r="C99" s="2">
        <v>10.59</v>
      </c>
      <c r="D99" s="2">
        <v>10.54</v>
      </c>
      <c r="E99" s="2">
        <v>10.54</v>
      </c>
      <c r="F99" s="2">
        <v>10.59</v>
      </c>
      <c r="G99" s="2">
        <v>10.64</v>
      </c>
      <c r="H99" s="7">
        <f t="shared" si="3"/>
        <v>10.58</v>
      </c>
      <c r="I99" s="7">
        <f t="shared" si="4"/>
        <v>3.7416573867739944E-2</v>
      </c>
      <c r="J99" s="8">
        <f t="shared" si="5"/>
        <v>3.5365381727542481E-3</v>
      </c>
    </row>
    <row r="100" spans="1:10" x14ac:dyDescent="0.3">
      <c r="A100" s="14"/>
      <c r="B100" s="2" t="s">
        <v>21</v>
      </c>
      <c r="C100" s="2">
        <v>57.16</v>
      </c>
      <c r="D100" s="2">
        <v>56.65</v>
      </c>
      <c r="E100" s="2">
        <v>57.5</v>
      </c>
      <c r="F100" s="2">
        <v>58.79</v>
      </c>
      <c r="G100" s="2">
        <v>55.91</v>
      </c>
      <c r="H100" s="7">
        <f t="shared" si="3"/>
        <v>57.201999999999998</v>
      </c>
      <c r="I100" s="7">
        <f t="shared" si="4"/>
        <v>0.957734827601044</v>
      </c>
      <c r="J100" s="8">
        <f t="shared" si="5"/>
        <v>1.6743030446506137E-2</v>
      </c>
    </row>
    <row r="101" spans="1:10" x14ac:dyDescent="0.3">
      <c r="A101" s="14"/>
      <c r="B101" s="2" t="s">
        <v>22</v>
      </c>
      <c r="C101" s="2">
        <v>26.08</v>
      </c>
      <c r="D101" s="2">
        <v>26.57</v>
      </c>
      <c r="E101" s="2">
        <v>26.73</v>
      </c>
      <c r="F101" s="2">
        <v>23.31</v>
      </c>
      <c r="G101" s="2">
        <v>21.85</v>
      </c>
      <c r="H101" s="7">
        <f t="shared" si="3"/>
        <v>24.907999999999998</v>
      </c>
      <c r="I101" s="7">
        <f t="shared" si="4"/>
        <v>1.9677642135174629</v>
      </c>
      <c r="J101" s="8">
        <f t="shared" si="5"/>
        <v>7.9001293300042685E-2</v>
      </c>
    </row>
    <row r="102" spans="1:10" x14ac:dyDescent="0.3">
      <c r="A102" s="14"/>
      <c r="B102" s="2" t="s">
        <v>23</v>
      </c>
      <c r="C102" s="2">
        <v>7889.06</v>
      </c>
      <c r="D102" s="2">
        <v>8020.97</v>
      </c>
      <c r="E102" s="2">
        <v>8021.69</v>
      </c>
      <c r="F102" s="2">
        <v>7969.29</v>
      </c>
      <c r="G102" s="2">
        <v>7955.17</v>
      </c>
      <c r="H102" s="7">
        <f t="shared" si="3"/>
        <v>7971.2359999999999</v>
      </c>
      <c r="I102" s="7">
        <f t="shared" si="4"/>
        <v>49.058893424128343</v>
      </c>
      <c r="J102" s="8">
        <f t="shared" si="5"/>
        <v>6.1544901473408065E-3</v>
      </c>
    </row>
    <row r="103" spans="1:10" x14ac:dyDescent="0.3">
      <c r="A103" s="14"/>
      <c r="B103" s="2" t="s">
        <v>24</v>
      </c>
      <c r="C103" s="2">
        <v>10.07</v>
      </c>
      <c r="D103" s="2">
        <v>10.24</v>
      </c>
      <c r="E103" s="2">
        <v>10.24</v>
      </c>
      <c r="F103" s="2">
        <v>10.18</v>
      </c>
      <c r="G103" s="2">
        <v>10.16</v>
      </c>
      <c r="H103" s="7">
        <f t="shared" si="3"/>
        <v>10.178000000000001</v>
      </c>
      <c r="I103" s="7">
        <f t="shared" si="4"/>
        <v>6.2737548565432469E-2</v>
      </c>
      <c r="J103" s="8">
        <f t="shared" si="5"/>
        <v>6.1640350329566183E-3</v>
      </c>
    </row>
    <row r="104" spans="1:10" x14ac:dyDescent="0.3">
      <c r="A104" s="14"/>
      <c r="B104" s="2" t="s">
        <v>25</v>
      </c>
      <c r="C104" s="2">
        <v>113.59</v>
      </c>
      <c r="D104" s="2">
        <v>109.19</v>
      </c>
      <c r="E104" s="2">
        <v>110.29</v>
      </c>
      <c r="F104" s="2">
        <v>111.34</v>
      </c>
      <c r="G104" s="2">
        <v>109.21</v>
      </c>
      <c r="H104" s="7">
        <f t="shared" si="3"/>
        <v>110.724</v>
      </c>
      <c r="I104" s="7">
        <f t="shared" si="4"/>
        <v>1.6387263346880128</v>
      </c>
      <c r="J104" s="8">
        <f t="shared" si="5"/>
        <v>1.4800100562552045E-2</v>
      </c>
    </row>
    <row r="105" spans="1:10" x14ac:dyDescent="0.3">
      <c r="A105" s="14"/>
      <c r="B105" s="2" t="s">
        <v>26</v>
      </c>
      <c r="C105" s="2">
        <v>58.03</v>
      </c>
      <c r="D105" s="2">
        <v>53.11</v>
      </c>
      <c r="E105" s="2">
        <v>52.11</v>
      </c>
      <c r="F105" s="2">
        <v>48.24</v>
      </c>
      <c r="G105" s="2">
        <v>47.46</v>
      </c>
      <c r="H105" s="7">
        <f t="shared" si="3"/>
        <v>51.79</v>
      </c>
      <c r="I105" s="7">
        <f t="shared" si="4"/>
        <v>3.7982574952206698</v>
      </c>
      <c r="J105" s="8">
        <f t="shared" si="5"/>
        <v>7.3339592493158329E-2</v>
      </c>
    </row>
    <row r="106" spans="1:10" x14ac:dyDescent="0.3">
      <c r="A106" s="14"/>
      <c r="B106" s="2" t="s">
        <v>27</v>
      </c>
      <c r="C106" s="2">
        <v>7624.84</v>
      </c>
      <c r="D106" s="2">
        <v>7529.93</v>
      </c>
      <c r="E106" s="2">
        <v>7418.64</v>
      </c>
      <c r="F106" s="2">
        <v>7645.54</v>
      </c>
      <c r="G106" s="2">
        <v>7579.97</v>
      </c>
      <c r="H106" s="7">
        <f t="shared" si="3"/>
        <v>7559.7839999999997</v>
      </c>
      <c r="I106" s="7">
        <f t="shared" si="4"/>
        <v>81.002147280180068</v>
      </c>
      <c r="J106" s="8">
        <f t="shared" si="5"/>
        <v>1.0714875885366576E-2</v>
      </c>
    </row>
    <row r="107" spans="1:10" x14ac:dyDescent="0.3">
      <c r="A107" s="14"/>
      <c r="B107" s="2" t="s">
        <v>28</v>
      </c>
      <c r="C107" s="2">
        <v>9.74</v>
      </c>
      <c r="D107" s="2">
        <v>9.6199999999999992</v>
      </c>
      <c r="E107" s="2">
        <v>9.4700000000000006</v>
      </c>
      <c r="F107" s="2">
        <v>9.76</v>
      </c>
      <c r="G107" s="2">
        <v>9.68</v>
      </c>
      <c r="H107" s="7">
        <f t="shared" si="3"/>
        <v>9.6539999999999999</v>
      </c>
      <c r="I107" s="7">
        <f t="shared" si="4"/>
        <v>0.10423051376636287</v>
      </c>
      <c r="J107" s="8">
        <f t="shared" si="5"/>
        <v>1.0796614228958243E-2</v>
      </c>
    </row>
    <row r="108" spans="1:10" x14ac:dyDescent="0.3">
      <c r="A108" s="14"/>
      <c r="B108" s="2" t="s">
        <v>29</v>
      </c>
      <c r="C108" s="2">
        <v>288.52999999999997</v>
      </c>
      <c r="D108" s="2">
        <v>293.70999999999998</v>
      </c>
      <c r="E108" s="2">
        <v>302.42</v>
      </c>
      <c r="F108" s="2">
        <v>287.89999999999998</v>
      </c>
      <c r="G108" s="2">
        <v>299.98</v>
      </c>
      <c r="H108" s="7">
        <f t="shared" si="3"/>
        <v>294.50799999999998</v>
      </c>
      <c r="I108" s="7">
        <f t="shared" si="4"/>
        <v>5.8750571061054568</v>
      </c>
      <c r="J108" s="8">
        <f t="shared" si="5"/>
        <v>1.9948718221934402E-2</v>
      </c>
    </row>
    <row r="109" spans="1:10" x14ac:dyDescent="0.3">
      <c r="A109" s="14"/>
      <c r="B109" s="2" t="s">
        <v>30</v>
      </c>
      <c r="C109" s="2">
        <v>146.59</v>
      </c>
      <c r="D109" s="2">
        <v>153.47</v>
      </c>
      <c r="E109" s="2">
        <v>155.03</v>
      </c>
      <c r="F109" s="2">
        <v>140.26</v>
      </c>
      <c r="G109" s="2">
        <v>141.57</v>
      </c>
      <c r="H109" s="7">
        <f t="shared" si="3"/>
        <v>147.38400000000001</v>
      </c>
      <c r="I109" s="7">
        <f t="shared" si="4"/>
        <v>6.0114078218001517</v>
      </c>
      <c r="J109" s="8">
        <f t="shared" si="5"/>
        <v>4.0787384124465011E-2</v>
      </c>
    </row>
    <row r="110" spans="1:10" x14ac:dyDescent="0.3">
      <c r="A110" s="14"/>
      <c r="B110" s="2" t="s">
        <v>31</v>
      </c>
      <c r="C110" s="2">
        <v>5033.9799999999996</v>
      </c>
      <c r="D110" s="2">
        <v>5028.99</v>
      </c>
      <c r="E110" s="2">
        <v>4940.25</v>
      </c>
      <c r="F110" s="2">
        <v>4797.0200000000004</v>
      </c>
      <c r="G110" s="2">
        <v>4687.3500000000004</v>
      </c>
      <c r="H110" s="7">
        <f t="shared" si="3"/>
        <v>4897.5179999999991</v>
      </c>
      <c r="I110" s="7">
        <f t="shared" si="4"/>
        <v>135.64897661243126</v>
      </c>
      <c r="J110" s="8">
        <f t="shared" si="5"/>
        <v>2.7697494243498703E-2</v>
      </c>
    </row>
    <row r="111" spans="1:10" x14ac:dyDescent="0.3">
      <c r="A111" s="14"/>
      <c r="B111" s="2" t="s">
        <v>32</v>
      </c>
      <c r="C111" s="2">
        <v>6.43</v>
      </c>
      <c r="D111" s="2">
        <v>6.42</v>
      </c>
      <c r="E111" s="2">
        <v>6.31</v>
      </c>
      <c r="F111" s="2">
        <v>6.13</v>
      </c>
      <c r="G111" s="2">
        <v>5.99</v>
      </c>
      <c r="H111" s="7">
        <f t="shared" si="3"/>
        <v>6.2560000000000002</v>
      </c>
      <c r="I111" s="7">
        <f t="shared" si="4"/>
        <v>0.17130090484291069</v>
      </c>
      <c r="J111" s="8">
        <f t="shared" si="5"/>
        <v>2.7381858191002348E-2</v>
      </c>
    </row>
    <row r="112" spans="1:10" x14ac:dyDescent="0.3">
      <c r="A112" s="14"/>
      <c r="B112" s="2" t="s">
        <v>36</v>
      </c>
      <c r="C112" s="2">
        <v>651.58000000000004</v>
      </c>
      <c r="D112" s="2">
        <v>667.16</v>
      </c>
      <c r="E112" s="2">
        <v>648.66999999999996</v>
      </c>
      <c r="F112" s="2">
        <v>643.25</v>
      </c>
      <c r="G112" s="2">
        <v>630.32000000000005</v>
      </c>
      <c r="H112" s="7">
        <f t="shared" si="3"/>
        <v>648.19600000000003</v>
      </c>
      <c r="I112" s="7">
        <f t="shared" si="4"/>
        <v>11.96096751939405</v>
      </c>
      <c r="J112" s="8">
        <f t="shared" si="5"/>
        <v>1.8452701836163828E-2</v>
      </c>
    </row>
    <row r="113" spans="1:10" x14ac:dyDescent="0.3">
      <c r="A113" s="14"/>
      <c r="B113" s="2" t="s">
        <v>34</v>
      </c>
      <c r="C113" s="2">
        <v>308.52999999999997</v>
      </c>
      <c r="D113" s="2">
        <v>295.22000000000003</v>
      </c>
      <c r="E113" s="2">
        <v>304.23</v>
      </c>
      <c r="F113" s="2">
        <v>298.45999999999998</v>
      </c>
      <c r="G113" s="2">
        <v>298.07</v>
      </c>
      <c r="H113" s="7">
        <f t="shared" si="3"/>
        <v>300.90199999999999</v>
      </c>
      <c r="I113" s="7">
        <f t="shared" si="4"/>
        <v>4.8068842299352195</v>
      </c>
      <c r="J113" s="8">
        <f t="shared" si="5"/>
        <v>1.5974916185120803E-2</v>
      </c>
    </row>
  </sheetData>
  <mergeCells count="5">
    <mergeCell ref="C1:G1"/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3"/>
  <sheetViews>
    <sheetView tabSelected="1" workbookViewId="0">
      <selection activeCell="G9" sqref="G9"/>
    </sheetView>
  </sheetViews>
  <sheetFormatPr defaultColWidth="9" defaultRowHeight="14" x14ac:dyDescent="0.25"/>
  <cols>
    <col min="1" max="1" width="28.5" style="5" bestFit="1" customWidth="1"/>
    <col min="2" max="2" width="27.58203125" style="3" bestFit="1" customWidth="1"/>
    <col min="3" max="3" width="10.58203125" style="3" bestFit="1" customWidth="1"/>
    <col min="4" max="4" width="11.08203125" style="3" bestFit="1" customWidth="1"/>
    <col min="5" max="5" width="9" style="4"/>
    <col min="6" max="16384" width="9" style="3"/>
  </cols>
  <sheetData>
    <row r="1" spans="1:6" ht="14.5" thickBot="1" x14ac:dyDescent="0.35">
      <c r="A1" s="1" t="s">
        <v>0</v>
      </c>
      <c r="B1" s="2" t="s">
        <v>39</v>
      </c>
      <c r="C1" s="3" t="s">
        <v>40</v>
      </c>
      <c r="D1" s="3" t="s">
        <v>41</v>
      </c>
      <c r="E1" s="4" t="s">
        <v>42</v>
      </c>
    </row>
    <row r="2" spans="1:6" x14ac:dyDescent="0.3">
      <c r="A2" s="10" t="s">
        <v>6</v>
      </c>
      <c r="B2" s="3" t="s">
        <v>7</v>
      </c>
      <c r="C2" s="3">
        <v>71631.565999999992</v>
      </c>
      <c r="D2" s="3">
        <v>69002.784</v>
      </c>
      <c r="E2" s="4">
        <v>3.8096752733918562E-2</v>
      </c>
    </row>
    <row r="3" spans="1:6" x14ac:dyDescent="0.3">
      <c r="A3" s="11"/>
      <c r="B3" s="3" t="s">
        <v>8</v>
      </c>
      <c r="C3" s="3">
        <v>91.813999999999993</v>
      </c>
      <c r="D3" s="3">
        <v>88.443999999999988</v>
      </c>
      <c r="E3" s="4">
        <v>3.8103206548776684E-2</v>
      </c>
    </row>
    <row r="4" spans="1:6" x14ac:dyDescent="0.3">
      <c r="A4" s="11"/>
      <c r="B4" s="3" t="s">
        <v>9</v>
      </c>
      <c r="C4" s="3">
        <v>9.9659999999999993</v>
      </c>
      <c r="D4" s="3">
        <v>4.2640000000000002</v>
      </c>
      <c r="E4" s="4">
        <v>-1.33724202626642</v>
      </c>
      <c r="F4" s="3" t="s">
        <v>43</v>
      </c>
    </row>
    <row r="5" spans="1:6" x14ac:dyDescent="0.3">
      <c r="A5" s="11"/>
      <c r="B5" s="3" t="s">
        <v>10</v>
      </c>
      <c r="C5" s="3">
        <v>1.8539999999999999</v>
      </c>
      <c r="D5" s="3">
        <v>1.6179999999999999</v>
      </c>
      <c r="E5" s="4">
        <v>-0.145859085290482</v>
      </c>
      <c r="F5" s="3" t="s">
        <v>43</v>
      </c>
    </row>
    <row r="6" spans="1:6" x14ac:dyDescent="0.3">
      <c r="A6" s="11"/>
      <c r="B6" s="3" t="s">
        <v>11</v>
      </c>
      <c r="C6" s="3">
        <v>71802.067999999999</v>
      </c>
      <c r="D6" s="3">
        <v>68915.006000000008</v>
      </c>
      <c r="E6" s="4">
        <v>4.1893082037894484E-2</v>
      </c>
    </row>
    <row r="7" spans="1:6" x14ac:dyDescent="0.3">
      <c r="A7" s="11"/>
      <c r="B7" s="3" t="s">
        <v>12</v>
      </c>
      <c r="C7" s="3">
        <v>92.03</v>
      </c>
      <c r="D7" s="3">
        <v>88.33</v>
      </c>
      <c r="E7" s="4">
        <v>4.1888373146156489E-2</v>
      </c>
    </row>
    <row r="8" spans="1:6" x14ac:dyDescent="0.3">
      <c r="A8" s="11"/>
      <c r="B8" s="3" t="s">
        <v>13</v>
      </c>
      <c r="C8" s="3">
        <v>12.116</v>
      </c>
      <c r="D8" s="3">
        <v>5.2960000000000003</v>
      </c>
      <c r="E8" s="4">
        <v>-1.2877643504531699</v>
      </c>
      <c r="F8" s="3" t="s">
        <v>43</v>
      </c>
    </row>
    <row r="9" spans="1:6" x14ac:dyDescent="0.3">
      <c r="A9" s="11"/>
      <c r="B9" s="3" t="s">
        <v>14</v>
      </c>
      <c r="C9" s="3">
        <v>3.2160000000000002</v>
      </c>
      <c r="D9" s="3">
        <v>3.0019999999999998</v>
      </c>
      <c r="E9" s="4">
        <v>-7.1285809460359895E-2</v>
      </c>
      <c r="F9" s="3" t="s">
        <v>43</v>
      </c>
    </row>
    <row r="10" spans="1:6" x14ac:dyDescent="0.3">
      <c r="A10" s="11"/>
      <c r="B10" s="3" t="s">
        <v>15</v>
      </c>
      <c r="C10" s="3">
        <v>70629.724000000017</v>
      </c>
      <c r="D10" s="3">
        <v>68492.028000000006</v>
      </c>
      <c r="E10" s="4">
        <v>3.1210873183664684E-2</v>
      </c>
    </row>
    <row r="11" spans="1:6" x14ac:dyDescent="0.3">
      <c r="A11" s="11"/>
      <c r="B11" s="3" t="s">
        <v>16</v>
      </c>
      <c r="C11" s="3">
        <v>90.528000000000006</v>
      </c>
      <c r="D11" s="3">
        <v>87.787999999999982</v>
      </c>
      <c r="E11" s="4">
        <v>3.1211555110038092E-2</v>
      </c>
    </row>
    <row r="12" spans="1:6" x14ac:dyDescent="0.3">
      <c r="A12" s="11"/>
      <c r="B12" s="3" t="s">
        <v>17</v>
      </c>
      <c r="C12" s="3">
        <v>17.692</v>
      </c>
      <c r="D12" s="3">
        <v>10.224</v>
      </c>
      <c r="E12" s="4">
        <v>-0.73043818466353705</v>
      </c>
      <c r="F12" s="3" t="s">
        <v>43</v>
      </c>
    </row>
    <row r="13" spans="1:6" x14ac:dyDescent="0.3">
      <c r="A13" s="11"/>
      <c r="B13" s="3" t="s">
        <v>18</v>
      </c>
      <c r="C13" s="3">
        <v>7.3599999999999994</v>
      </c>
      <c r="D13" s="3">
        <v>7.5179999999999989</v>
      </c>
      <c r="E13" s="4">
        <v>2.1016227720138302E-2</v>
      </c>
    </row>
    <row r="14" spans="1:6" x14ac:dyDescent="0.3">
      <c r="A14" s="11"/>
      <c r="B14" s="3" t="s">
        <v>19</v>
      </c>
      <c r="C14" s="3">
        <v>69158.608000000007</v>
      </c>
      <c r="D14" s="3">
        <v>68022.267999999996</v>
      </c>
      <c r="E14" s="4">
        <v>1.6705411821905308E-2</v>
      </c>
    </row>
    <row r="15" spans="1:6" x14ac:dyDescent="0.3">
      <c r="A15" s="11"/>
      <c r="B15" s="3" t="s">
        <v>20</v>
      </c>
      <c r="C15" s="3">
        <v>88.64200000000001</v>
      </c>
      <c r="D15" s="3">
        <v>87.188000000000002</v>
      </c>
      <c r="E15" s="4">
        <v>1.6676606872505478E-2</v>
      </c>
    </row>
    <row r="16" spans="1:6" x14ac:dyDescent="0.3">
      <c r="A16" s="11"/>
      <c r="B16" s="3" t="s">
        <v>21</v>
      </c>
      <c r="C16" s="3">
        <v>27.667999999999999</v>
      </c>
      <c r="D16" s="3">
        <v>18.779999999999998</v>
      </c>
      <c r="E16" s="4">
        <v>-0.47326943556975498</v>
      </c>
      <c r="F16" s="3" t="s">
        <v>43</v>
      </c>
    </row>
    <row r="17" spans="1:6" x14ac:dyDescent="0.3">
      <c r="A17" s="11"/>
      <c r="B17" s="3" t="s">
        <v>22</v>
      </c>
      <c r="C17" s="3">
        <v>14.713999999999999</v>
      </c>
      <c r="D17" s="3">
        <v>15.296000000000001</v>
      </c>
      <c r="E17" s="4">
        <v>3.8049163179916502E-2</v>
      </c>
    </row>
    <row r="18" spans="1:6" x14ac:dyDescent="0.3">
      <c r="A18" s="11"/>
      <c r="B18" s="3" t="s">
        <v>23</v>
      </c>
      <c r="C18" s="3">
        <v>66234.540000000008</v>
      </c>
      <c r="D18" s="3">
        <v>65744.222000000009</v>
      </c>
      <c r="E18" s="4">
        <v>7.4579633781353327E-3</v>
      </c>
    </row>
    <row r="19" spans="1:6" x14ac:dyDescent="0.3">
      <c r="A19" s="11"/>
      <c r="B19" s="3" t="s">
        <v>24</v>
      </c>
      <c r="C19" s="3">
        <v>84.897999999999996</v>
      </c>
      <c r="D19" s="3">
        <v>84.267999999999986</v>
      </c>
      <c r="E19" s="4">
        <v>7.4761475293113611E-3</v>
      </c>
    </row>
    <row r="20" spans="1:6" x14ac:dyDescent="0.3">
      <c r="A20" s="11"/>
      <c r="B20" s="3" t="s">
        <v>25</v>
      </c>
      <c r="C20" s="3">
        <v>49.476000000000006</v>
      </c>
      <c r="D20" s="3">
        <v>39.248000000000005</v>
      </c>
      <c r="E20" s="4">
        <v>-0.26059926620464702</v>
      </c>
      <c r="F20" s="3" t="s">
        <v>43</v>
      </c>
    </row>
    <row r="21" spans="1:6" x14ac:dyDescent="0.3">
      <c r="A21" s="11"/>
      <c r="B21" s="3" t="s">
        <v>26</v>
      </c>
      <c r="C21" s="3">
        <v>30.524000000000001</v>
      </c>
      <c r="D21" s="3">
        <v>30.840000000000003</v>
      </c>
      <c r="E21" s="4">
        <v>1.0246433203631699E-2</v>
      </c>
    </row>
    <row r="22" spans="1:6" x14ac:dyDescent="0.3">
      <c r="A22" s="11"/>
      <c r="B22" s="3" t="s">
        <v>27</v>
      </c>
      <c r="C22" s="3">
        <v>60228.39</v>
      </c>
      <c r="D22" s="3">
        <v>60567.735999999997</v>
      </c>
      <c r="E22" s="4">
        <v>-5.6027519338018141E-3</v>
      </c>
    </row>
    <row r="23" spans="1:6" x14ac:dyDescent="0.3">
      <c r="A23" s="11"/>
      <c r="B23" s="3" t="s">
        <v>28</v>
      </c>
      <c r="C23" s="3">
        <v>77.195999999999998</v>
      </c>
      <c r="D23" s="3">
        <v>77.631999999999991</v>
      </c>
      <c r="E23" s="4">
        <v>-5.6162407254739394E-3</v>
      </c>
    </row>
    <row r="24" spans="1:6" x14ac:dyDescent="0.3">
      <c r="A24" s="11"/>
      <c r="B24" s="3" t="s">
        <v>29</v>
      </c>
      <c r="C24" s="3">
        <v>497.608</v>
      </c>
      <c r="D24" s="3">
        <v>97.710000000000008</v>
      </c>
      <c r="E24" s="4">
        <v>-4.0927028963258598</v>
      </c>
      <c r="F24" s="3" t="s">
        <v>43</v>
      </c>
    </row>
    <row r="25" spans="1:6" x14ac:dyDescent="0.3">
      <c r="A25" s="11"/>
      <c r="B25" s="3" t="s">
        <v>30</v>
      </c>
      <c r="C25" s="3">
        <v>99.716000000000008</v>
      </c>
      <c r="D25" s="3">
        <v>81.066000000000003</v>
      </c>
      <c r="E25" s="4">
        <v>-0.230059457725804</v>
      </c>
      <c r="F25" s="3" t="s">
        <v>43</v>
      </c>
    </row>
    <row r="26" spans="1:6" x14ac:dyDescent="0.3">
      <c r="A26" s="11"/>
      <c r="B26" s="3" t="s">
        <v>31</v>
      </c>
      <c r="C26" s="3">
        <v>58755.420000000006</v>
      </c>
      <c r="D26" s="3">
        <v>59975.226000000002</v>
      </c>
      <c r="E26" s="4">
        <v>-2.0338497765727416E-2</v>
      </c>
    </row>
    <row r="27" spans="1:6" x14ac:dyDescent="0.3">
      <c r="A27" s="11"/>
      <c r="B27" s="3" t="s">
        <v>32</v>
      </c>
      <c r="C27" s="3">
        <v>75.307999999999993</v>
      </c>
      <c r="D27" s="3">
        <v>76.872</v>
      </c>
      <c r="E27" s="4">
        <v>-2.0345509418253815E-2</v>
      </c>
    </row>
    <row r="28" spans="1:6" x14ac:dyDescent="0.3">
      <c r="A28" s="11"/>
      <c r="B28" s="3" t="s">
        <v>33</v>
      </c>
      <c r="C28" s="3">
        <v>1.0960000000000001</v>
      </c>
      <c r="D28" s="3">
        <v>185.096</v>
      </c>
      <c r="E28" s="4">
        <v>0.99407874832519305</v>
      </c>
    </row>
    <row r="29" spans="1:6" x14ac:dyDescent="0.3">
      <c r="A29" s="11"/>
      <c r="B29" s="3" t="s">
        <v>34</v>
      </c>
      <c r="C29" s="3">
        <v>213.196</v>
      </c>
      <c r="D29" s="3">
        <v>144.512</v>
      </c>
      <c r="E29" s="4">
        <v>-0.475282329495128</v>
      </c>
    </row>
    <row r="30" spans="1:6" x14ac:dyDescent="0.3">
      <c r="A30" s="11" t="s">
        <v>61</v>
      </c>
      <c r="B30" s="3" t="s">
        <v>7</v>
      </c>
      <c r="C30" s="3">
        <v>29857.628000000001</v>
      </c>
      <c r="D30" s="3">
        <v>35690.523999999998</v>
      </c>
      <c r="E30" s="6">
        <v>-0.16020297152263729</v>
      </c>
    </row>
    <row r="31" spans="1:6" x14ac:dyDescent="0.3">
      <c r="A31" s="11"/>
      <c r="B31" s="3" t="s">
        <v>8</v>
      </c>
      <c r="C31" s="3">
        <v>38.125999999999998</v>
      </c>
      <c r="D31" s="3">
        <v>45.576000000000001</v>
      </c>
      <c r="E31" s="6">
        <v>-0.16021590310689834</v>
      </c>
    </row>
    <row r="32" spans="1:6" x14ac:dyDescent="0.3">
      <c r="A32" s="11"/>
      <c r="B32" s="3" t="s">
        <v>9</v>
      </c>
      <c r="C32" s="3">
        <v>7.0720000000000001</v>
      </c>
      <c r="D32" s="3">
        <v>6.88</v>
      </c>
      <c r="E32" s="4">
        <v>7.8488372093023645E-3</v>
      </c>
    </row>
    <row r="33" spans="1:5" x14ac:dyDescent="0.3">
      <c r="A33" s="11"/>
      <c r="B33" s="3" t="s">
        <v>10</v>
      </c>
      <c r="C33" s="3">
        <v>1.776</v>
      </c>
      <c r="D33" s="3">
        <v>2.3340000000000001</v>
      </c>
      <c r="E33" s="4">
        <v>0.23907455012853501</v>
      </c>
    </row>
    <row r="34" spans="1:5" x14ac:dyDescent="0.3">
      <c r="A34" s="11"/>
      <c r="B34" s="3" t="s">
        <v>11</v>
      </c>
      <c r="C34" s="3">
        <v>29823.128000000001</v>
      </c>
      <c r="D34" s="3">
        <v>35944.436000000002</v>
      </c>
      <c r="E34" s="6">
        <v>-0.16966982038610931</v>
      </c>
    </row>
    <row r="35" spans="1:5" x14ac:dyDescent="0.3">
      <c r="A35" s="11"/>
      <c r="B35" s="3" t="s">
        <v>12</v>
      </c>
      <c r="C35" s="3">
        <v>38.08</v>
      </c>
      <c r="D35" s="3">
        <v>45.9</v>
      </c>
      <c r="E35" s="6">
        <v>-0.16967320261437902</v>
      </c>
    </row>
    <row r="36" spans="1:5" x14ac:dyDescent="0.3">
      <c r="A36" s="11"/>
      <c r="B36" s="3" t="s">
        <v>13</v>
      </c>
      <c r="C36" s="3">
        <v>8.468</v>
      </c>
      <c r="D36" s="3">
        <v>165.63800000000001</v>
      </c>
      <c r="E36" s="4">
        <v>0.94920247769231703</v>
      </c>
    </row>
    <row r="37" spans="1:5" x14ac:dyDescent="0.3">
      <c r="A37" s="11"/>
      <c r="B37" s="3" t="s">
        <v>14</v>
      </c>
      <c r="C37" s="3">
        <v>3.4180000000000001</v>
      </c>
      <c r="D37" s="3">
        <v>8.2119999999999997</v>
      </c>
      <c r="E37" s="4">
        <v>0.58499756453969798</v>
      </c>
    </row>
    <row r="38" spans="1:5" x14ac:dyDescent="0.3">
      <c r="A38" s="11"/>
      <c r="B38" s="3" t="s">
        <v>15</v>
      </c>
      <c r="C38" s="3">
        <v>29670.536</v>
      </c>
      <c r="D38" s="3">
        <v>35872.881999999998</v>
      </c>
      <c r="E38" s="6">
        <v>-0.1708459331480531</v>
      </c>
    </row>
    <row r="39" spans="1:5" x14ac:dyDescent="0.3">
      <c r="A39" s="11"/>
      <c r="B39" s="3" t="s">
        <v>16</v>
      </c>
      <c r="C39" s="3">
        <v>37.887999999999998</v>
      </c>
      <c r="D39" s="3">
        <v>45.805999999999997</v>
      </c>
      <c r="E39" s="6">
        <v>-0.17076365541632091</v>
      </c>
    </row>
    <row r="40" spans="1:5" x14ac:dyDescent="0.3">
      <c r="A40" s="11"/>
      <c r="B40" s="3" t="s">
        <v>17</v>
      </c>
      <c r="C40" s="3">
        <v>18.463999999999999</v>
      </c>
      <c r="D40" s="3">
        <v>325.81400000000002</v>
      </c>
      <c r="E40" s="4">
        <v>0.94364883031422797</v>
      </c>
    </row>
    <row r="41" spans="1:5" x14ac:dyDescent="0.3">
      <c r="A41" s="11"/>
      <c r="B41" s="3" t="s">
        <v>18</v>
      </c>
      <c r="C41" s="3">
        <v>8.468</v>
      </c>
      <c r="D41" s="3">
        <v>16.228000000000002</v>
      </c>
      <c r="E41" s="4">
        <v>0.47966477692876502</v>
      </c>
    </row>
    <row r="42" spans="1:5" x14ac:dyDescent="0.3">
      <c r="A42" s="11"/>
      <c r="B42" s="3" t="s">
        <v>19</v>
      </c>
      <c r="C42" s="3">
        <v>29326.063999999998</v>
      </c>
      <c r="D42" s="3">
        <v>35888.207999999999</v>
      </c>
      <c r="E42" s="6">
        <v>-0.18198334115763029</v>
      </c>
    </row>
    <row r="43" spans="1:5" x14ac:dyDescent="0.3">
      <c r="A43" s="11"/>
      <c r="B43" s="3" t="s">
        <v>20</v>
      </c>
      <c r="C43" s="3">
        <v>37.448</v>
      </c>
      <c r="D43" s="3">
        <v>45.828000000000003</v>
      </c>
      <c r="E43" s="6">
        <v>-0.18198481277821427</v>
      </c>
    </row>
    <row r="44" spans="1:5" x14ac:dyDescent="0.3">
      <c r="A44" s="11"/>
      <c r="B44" s="3" t="s">
        <v>21</v>
      </c>
      <c r="C44" s="3">
        <v>159.34399999999999</v>
      </c>
      <c r="D44" s="3">
        <v>426.67600000000004</v>
      </c>
      <c r="E44" s="4">
        <v>0.61621464530463399</v>
      </c>
    </row>
    <row r="45" spans="1:5" x14ac:dyDescent="0.3">
      <c r="A45" s="11"/>
      <c r="B45" s="3" t="s">
        <v>22</v>
      </c>
      <c r="C45" s="3">
        <v>18.254000000000001</v>
      </c>
      <c r="D45" s="3">
        <v>22.323999999999998</v>
      </c>
      <c r="E45" s="4">
        <v>0.18276294570865401</v>
      </c>
    </row>
    <row r="46" spans="1:5" x14ac:dyDescent="0.3">
      <c r="A46" s="11"/>
      <c r="B46" s="3" t="s">
        <v>23</v>
      </c>
      <c r="C46" s="3">
        <v>28556.207999999999</v>
      </c>
      <c r="D46" s="3">
        <v>35552.032000000007</v>
      </c>
      <c r="E46" s="6">
        <v>-0.19584343308421875</v>
      </c>
    </row>
    <row r="47" spans="1:5" x14ac:dyDescent="0.3">
      <c r="A47" s="11"/>
      <c r="B47" s="3" t="s">
        <v>24</v>
      </c>
      <c r="C47" s="3">
        <v>36.466000000000001</v>
      </c>
      <c r="D47" s="3">
        <v>45.400000000000006</v>
      </c>
      <c r="E47" s="6">
        <v>-0.19585903083700446</v>
      </c>
    </row>
    <row r="48" spans="1:5" x14ac:dyDescent="0.3">
      <c r="A48" s="11"/>
      <c r="B48" s="3" t="s">
        <v>25</v>
      </c>
      <c r="C48" s="3">
        <v>246.25800000000001</v>
      </c>
      <c r="D48" s="3">
        <v>594.84400000000005</v>
      </c>
      <c r="E48" s="4">
        <v>0.58647645433088302</v>
      </c>
    </row>
    <row r="49" spans="1:6" x14ac:dyDescent="0.3">
      <c r="A49" s="11"/>
      <c r="B49" s="3" t="s">
        <v>26</v>
      </c>
      <c r="C49" s="3">
        <v>32.768000000000001</v>
      </c>
      <c r="D49" s="3">
        <v>30.586000000000002</v>
      </c>
      <c r="E49" s="4">
        <v>-6.8004969593931694E-2</v>
      </c>
      <c r="F49" s="3" t="s">
        <v>43</v>
      </c>
    </row>
    <row r="50" spans="1:6" x14ac:dyDescent="0.3">
      <c r="A50" s="11"/>
      <c r="B50" s="3" t="s">
        <v>27</v>
      </c>
      <c r="C50" s="3">
        <v>28456.175999999999</v>
      </c>
      <c r="D50" s="3">
        <v>35151.796000000002</v>
      </c>
      <c r="E50" s="6">
        <v>-0.18930975816996665</v>
      </c>
    </row>
    <row r="51" spans="1:6" x14ac:dyDescent="0.3">
      <c r="A51" s="11"/>
      <c r="B51" s="3" t="s">
        <v>28</v>
      </c>
      <c r="C51" s="3">
        <v>36.338000000000001</v>
      </c>
      <c r="D51" s="3">
        <v>44.887999999999998</v>
      </c>
      <c r="E51" s="6">
        <v>-0.18931563001247545</v>
      </c>
    </row>
    <row r="52" spans="1:6" x14ac:dyDescent="0.3">
      <c r="A52" s="11"/>
      <c r="B52" s="3" t="s">
        <v>29</v>
      </c>
      <c r="C52" s="3">
        <v>475.75</v>
      </c>
      <c r="D52" s="3">
        <v>941.452</v>
      </c>
      <c r="E52" s="4">
        <v>0.49461682592421102</v>
      </c>
    </row>
    <row r="53" spans="1:6" x14ac:dyDescent="0.3">
      <c r="A53" s="11"/>
      <c r="B53" s="3" t="s">
        <v>30</v>
      </c>
      <c r="C53" s="3">
        <v>53.46</v>
      </c>
      <c r="D53" s="3">
        <v>49.794000000000004</v>
      </c>
      <c r="E53" s="4">
        <v>-8.0250632606338093E-2</v>
      </c>
      <c r="F53" s="3" t="s">
        <v>43</v>
      </c>
    </row>
    <row r="54" spans="1:6" x14ac:dyDescent="0.3">
      <c r="A54" s="11"/>
      <c r="B54" s="3" t="s">
        <v>31</v>
      </c>
      <c r="C54" s="3">
        <v>28309.723999999998</v>
      </c>
      <c r="D54" s="3">
        <v>34785.655999999995</v>
      </c>
      <c r="E54" s="6">
        <v>-0.18465887203622081</v>
      </c>
    </row>
    <row r="55" spans="1:6" x14ac:dyDescent="0.3">
      <c r="A55" s="11"/>
      <c r="B55" s="3" t="s">
        <v>32</v>
      </c>
      <c r="C55" s="3">
        <v>36.15</v>
      </c>
      <c r="D55" s="3">
        <v>44.419999999999995</v>
      </c>
      <c r="E55" s="6">
        <v>-0.18464655560558288</v>
      </c>
    </row>
    <row r="56" spans="1:6" x14ac:dyDescent="0.3">
      <c r="A56" s="11"/>
      <c r="B56" s="3" t="s">
        <v>36</v>
      </c>
      <c r="C56" s="3">
        <v>580.91999999999996</v>
      </c>
      <c r="D56" s="3">
        <v>1324</v>
      </c>
      <c r="E56" s="4">
        <v>0.54709063444108796</v>
      </c>
    </row>
    <row r="57" spans="1:6" x14ac:dyDescent="0.3">
      <c r="A57" s="11"/>
      <c r="B57" s="3" t="s">
        <v>34</v>
      </c>
      <c r="C57" s="3">
        <v>75.709999999999994</v>
      </c>
      <c r="D57" s="3">
        <v>76.421999999999997</v>
      </c>
      <c r="E57" s="4">
        <v>-4.1872759153118838E-4</v>
      </c>
    </row>
    <row r="58" spans="1:6" x14ac:dyDescent="0.3">
      <c r="A58" s="11" t="s">
        <v>37</v>
      </c>
      <c r="B58" s="3" t="s">
        <v>7</v>
      </c>
      <c r="C58" s="3">
        <v>76996.622000000003</v>
      </c>
      <c r="D58" s="3">
        <v>66014.448000000004</v>
      </c>
      <c r="E58" s="4">
        <v>0.16636015800662302</v>
      </c>
    </row>
    <row r="59" spans="1:6" x14ac:dyDescent="0.3">
      <c r="A59" s="11"/>
      <c r="B59" s="3" t="s">
        <v>8</v>
      </c>
      <c r="C59" s="3">
        <v>98.689999999999984</v>
      </c>
      <c r="D59" s="3">
        <v>84.611999999999995</v>
      </c>
      <c r="E59" s="4">
        <v>0.16638301895712179</v>
      </c>
    </row>
    <row r="60" spans="1:6" x14ac:dyDescent="0.3">
      <c r="A60" s="11"/>
      <c r="B60" s="3" t="s">
        <v>9</v>
      </c>
      <c r="C60" s="3">
        <v>9.7159999999999993</v>
      </c>
      <c r="D60" s="3">
        <v>5.4060000000000006</v>
      </c>
      <c r="E60" s="4">
        <v>-0.79726230114687402</v>
      </c>
      <c r="F60" s="3" t="s">
        <v>43</v>
      </c>
    </row>
    <row r="61" spans="1:6" x14ac:dyDescent="0.3">
      <c r="A61" s="11"/>
      <c r="B61" s="3" t="s">
        <v>10</v>
      </c>
      <c r="C61" s="3">
        <v>1.5760000000000001</v>
      </c>
      <c r="D61" s="3">
        <v>1.5980000000000001</v>
      </c>
      <c r="E61" s="4">
        <v>1.37672090112641E-2</v>
      </c>
    </row>
    <row r="62" spans="1:6" x14ac:dyDescent="0.3">
      <c r="A62" s="11"/>
      <c r="B62" s="3" t="s">
        <v>11</v>
      </c>
      <c r="C62" s="3">
        <v>76715.381999999983</v>
      </c>
      <c r="D62" s="3">
        <v>66005.790000000008</v>
      </c>
      <c r="E62" s="4">
        <v>0.16225231150176331</v>
      </c>
    </row>
    <row r="63" spans="1:6" x14ac:dyDescent="0.3">
      <c r="A63" s="11"/>
      <c r="B63" s="3" t="s">
        <v>12</v>
      </c>
      <c r="C63" s="3">
        <v>98.33</v>
      </c>
      <c r="D63" s="3">
        <v>84.6</v>
      </c>
      <c r="E63" s="4">
        <v>0.16229314420803789</v>
      </c>
    </row>
    <row r="64" spans="1:6" x14ac:dyDescent="0.3">
      <c r="A64" s="11"/>
      <c r="B64" s="3" t="s">
        <v>13</v>
      </c>
      <c r="C64" s="3">
        <v>11.92</v>
      </c>
      <c r="D64" s="3">
        <v>7.2480000000000002</v>
      </c>
      <c r="E64" s="4">
        <v>-0.64459161147902899</v>
      </c>
      <c r="F64" s="3" t="s">
        <v>43</v>
      </c>
    </row>
    <row r="65" spans="1:6" x14ac:dyDescent="0.3">
      <c r="A65" s="11"/>
      <c r="B65" s="3" t="s">
        <v>14</v>
      </c>
      <c r="C65" s="3">
        <v>2.8679999999999999</v>
      </c>
      <c r="D65" s="3">
        <v>3.09</v>
      </c>
      <c r="E65" s="4">
        <v>7.1844660194174806E-2</v>
      </c>
    </row>
    <row r="66" spans="1:6" x14ac:dyDescent="0.3">
      <c r="A66" s="11"/>
      <c r="B66" s="3" t="s">
        <v>15</v>
      </c>
      <c r="C66" s="3">
        <v>77107.349999999991</v>
      </c>
      <c r="D66" s="3">
        <v>65693.173999999999</v>
      </c>
      <c r="E66" s="4">
        <v>0.1737498023767278</v>
      </c>
    </row>
    <row r="67" spans="1:6" x14ac:dyDescent="0.3">
      <c r="A67" s="11"/>
      <c r="B67" s="3" t="s">
        <v>16</v>
      </c>
      <c r="C67" s="3">
        <v>98.83</v>
      </c>
      <c r="D67" s="3">
        <v>84.201999999999998</v>
      </c>
      <c r="E67" s="4">
        <v>0.17372508966532862</v>
      </c>
    </row>
    <row r="68" spans="1:6" x14ac:dyDescent="0.3">
      <c r="A68" s="11"/>
      <c r="B68" s="3" t="s">
        <v>17</v>
      </c>
      <c r="C68" s="3">
        <v>17.417999999999999</v>
      </c>
      <c r="D68" s="3">
        <v>13.038000000000002</v>
      </c>
      <c r="E68" s="4">
        <v>-0.33594109526000898</v>
      </c>
      <c r="F68" s="3" t="s">
        <v>43</v>
      </c>
    </row>
    <row r="69" spans="1:6" x14ac:dyDescent="0.3">
      <c r="A69" s="11"/>
      <c r="B69" s="3" t="s">
        <v>18</v>
      </c>
      <c r="C69" s="3">
        <v>6.6139999999999999</v>
      </c>
      <c r="D69" s="3">
        <v>7.6320000000000006</v>
      </c>
      <c r="E69" s="4">
        <v>0.13338574423480101</v>
      </c>
    </row>
    <row r="70" spans="1:6" x14ac:dyDescent="0.3">
      <c r="A70" s="11"/>
      <c r="B70" s="3" t="s">
        <v>19</v>
      </c>
      <c r="C70" s="3">
        <v>75582.894</v>
      </c>
      <c r="D70" s="3">
        <v>64163.156000000003</v>
      </c>
      <c r="E70" s="4">
        <v>0.17797968042594409</v>
      </c>
    </row>
    <row r="71" spans="1:6" x14ac:dyDescent="0.3">
      <c r="A71" s="11"/>
      <c r="B71" s="3" t="s">
        <v>20</v>
      </c>
      <c r="C71" s="3">
        <v>96.878</v>
      </c>
      <c r="D71" s="3">
        <v>82.240000000000009</v>
      </c>
      <c r="E71" s="4">
        <v>0.17799124513618664</v>
      </c>
    </row>
    <row r="72" spans="1:6" x14ac:dyDescent="0.3">
      <c r="A72" s="11"/>
      <c r="B72" s="3" t="s">
        <v>21</v>
      </c>
      <c r="C72" s="3">
        <v>24.12</v>
      </c>
      <c r="D72" s="3">
        <v>22.72</v>
      </c>
      <c r="E72" s="4">
        <v>-6.1619718309859302E-2</v>
      </c>
      <c r="F72" s="3" t="s">
        <v>43</v>
      </c>
    </row>
    <row r="73" spans="1:6" x14ac:dyDescent="0.3">
      <c r="A73" s="11"/>
      <c r="B73" s="3" t="s">
        <v>22</v>
      </c>
      <c r="C73" s="3">
        <v>13.231999999999999</v>
      </c>
      <c r="D73" s="3">
        <v>15.553999999999998</v>
      </c>
      <c r="E73" s="4">
        <v>0.149286357207149</v>
      </c>
    </row>
    <row r="74" spans="1:6" x14ac:dyDescent="0.3">
      <c r="A74" s="11"/>
      <c r="B74" s="3" t="s">
        <v>23</v>
      </c>
      <c r="C74" s="3">
        <v>70034.422000000006</v>
      </c>
      <c r="D74" s="3">
        <v>61087.756000000008</v>
      </c>
      <c r="E74" s="4">
        <v>0.1464559608311688</v>
      </c>
    </row>
    <row r="75" spans="1:6" x14ac:dyDescent="0.3">
      <c r="A75" s="11"/>
      <c r="B75" s="3" t="s">
        <v>24</v>
      </c>
      <c r="C75" s="3">
        <v>89.763999999999996</v>
      </c>
      <c r="D75" s="3">
        <v>78.298000000000002</v>
      </c>
      <c r="E75" s="4">
        <v>0.14644052210784431</v>
      </c>
    </row>
    <row r="76" spans="1:6" x14ac:dyDescent="0.3">
      <c r="A76" s="11"/>
      <c r="B76" s="3" t="s">
        <v>25</v>
      </c>
      <c r="C76" s="3">
        <v>48.108000000000004</v>
      </c>
      <c r="D76" s="3">
        <v>51.36</v>
      </c>
      <c r="E76" s="4">
        <v>6.3317757009345693E-2</v>
      </c>
    </row>
    <row r="77" spans="1:6" x14ac:dyDescent="0.3">
      <c r="A77" s="11"/>
      <c r="B77" s="3" t="s">
        <v>26</v>
      </c>
      <c r="C77" s="3">
        <v>28.195999999999998</v>
      </c>
      <c r="D77" s="3">
        <v>32.311999999999998</v>
      </c>
      <c r="E77" s="4">
        <v>0.12738301559792001</v>
      </c>
    </row>
    <row r="78" spans="1:6" x14ac:dyDescent="0.3">
      <c r="A78" s="11"/>
      <c r="B78" s="3" t="s">
        <v>27</v>
      </c>
      <c r="C78" s="3">
        <v>60267.148000000008</v>
      </c>
      <c r="D78" s="3">
        <v>56604.585999999996</v>
      </c>
      <c r="E78" s="4">
        <v>6.4704333320272187E-2</v>
      </c>
    </row>
    <row r="79" spans="1:6" x14ac:dyDescent="0.3">
      <c r="A79" s="11"/>
      <c r="B79" s="3" t="s">
        <v>28</v>
      </c>
      <c r="C79" s="3">
        <v>77.246000000000009</v>
      </c>
      <c r="D79" s="3">
        <v>72.554000000000002</v>
      </c>
      <c r="E79" s="4">
        <v>6.466907406896942E-2</v>
      </c>
    </row>
    <row r="80" spans="1:6" x14ac:dyDescent="0.3">
      <c r="A80" s="11"/>
      <c r="B80" s="3" t="s">
        <v>29</v>
      </c>
      <c r="C80" s="3">
        <v>132.50200000000001</v>
      </c>
      <c r="D80" s="3">
        <v>114.99000000000001</v>
      </c>
      <c r="E80" s="4">
        <v>-0.152291503609009</v>
      </c>
      <c r="F80" s="3" t="s">
        <v>43</v>
      </c>
    </row>
    <row r="81" spans="1:6" x14ac:dyDescent="0.3">
      <c r="A81" s="11"/>
      <c r="B81" s="3" t="s">
        <v>30</v>
      </c>
      <c r="C81" s="3">
        <v>76.667999999999992</v>
      </c>
      <c r="D81" s="3">
        <v>78.349999999999994</v>
      </c>
      <c r="E81" s="4">
        <v>2.1467772814294898E-2</v>
      </c>
    </row>
    <row r="82" spans="1:6" x14ac:dyDescent="0.3">
      <c r="A82" s="11"/>
      <c r="B82" s="3" t="s">
        <v>31</v>
      </c>
      <c r="C82" s="3">
        <v>58284.569999999992</v>
      </c>
      <c r="D82" s="3">
        <v>55827.082000000009</v>
      </c>
      <c r="E82" s="4">
        <v>4.4019639070513886E-2</v>
      </c>
    </row>
    <row r="83" spans="1:6" x14ac:dyDescent="0.3">
      <c r="A83" s="11"/>
      <c r="B83" s="3" t="s">
        <v>32</v>
      </c>
      <c r="C83" s="3">
        <v>74.704000000000008</v>
      </c>
      <c r="D83" s="3">
        <v>71.555999999999983</v>
      </c>
      <c r="E83" s="4">
        <v>4.3993515568226636E-2</v>
      </c>
    </row>
    <row r="84" spans="1:6" x14ac:dyDescent="0.3">
      <c r="A84" s="11"/>
      <c r="B84" s="3" t="s">
        <v>36</v>
      </c>
      <c r="C84" s="3">
        <v>213.38399999999996</v>
      </c>
      <c r="D84" s="3">
        <v>185.47000000000003</v>
      </c>
      <c r="E84" s="4">
        <v>-0.15050412465627799</v>
      </c>
      <c r="F84" s="3" t="s">
        <v>43</v>
      </c>
    </row>
    <row r="85" spans="1:6" ht="14.5" thickBot="1" x14ac:dyDescent="0.35">
      <c r="A85" s="12"/>
      <c r="B85" s="3" t="s">
        <v>34</v>
      </c>
      <c r="C85" s="3">
        <v>119.676</v>
      </c>
      <c r="D85" s="3">
        <v>113.276</v>
      </c>
      <c r="E85" s="4">
        <v>-5.6499170168438202E-2</v>
      </c>
      <c r="F85" s="3" t="s">
        <v>43</v>
      </c>
    </row>
    <row r="86" spans="1:6" x14ac:dyDescent="0.3">
      <c r="A86" s="13" t="s">
        <v>38</v>
      </c>
      <c r="B86" s="3" t="s">
        <v>7</v>
      </c>
      <c r="C86" s="3">
        <v>8540.4320000000007</v>
      </c>
      <c r="D86" s="3">
        <v>8544.9</v>
      </c>
      <c r="E86" s="4">
        <v>-5.2288499572832189E-4</v>
      </c>
    </row>
    <row r="87" spans="1:6" x14ac:dyDescent="0.3">
      <c r="A87" s="14"/>
      <c r="B87" s="3" t="s">
        <v>8</v>
      </c>
      <c r="C87" s="3">
        <v>10.906000000000002</v>
      </c>
      <c r="D87" s="3">
        <v>10.912000000000001</v>
      </c>
      <c r="E87" s="4">
        <v>-5.4985337243387562E-4</v>
      </c>
    </row>
    <row r="88" spans="1:6" x14ac:dyDescent="0.3">
      <c r="A88" s="14"/>
      <c r="B88" s="3" t="s">
        <v>9</v>
      </c>
      <c r="C88" s="3">
        <v>11.703999999999999</v>
      </c>
      <c r="D88" s="3">
        <v>10.272</v>
      </c>
      <c r="E88" s="4">
        <v>-0.13940809968847301</v>
      </c>
    </row>
    <row r="89" spans="1:6" x14ac:dyDescent="0.3">
      <c r="A89" s="14"/>
      <c r="B89" s="3" t="s">
        <v>10</v>
      </c>
      <c r="C89" s="3">
        <v>3.1440000000000001</v>
      </c>
      <c r="D89" s="3">
        <v>3.0519999999999996</v>
      </c>
      <c r="E89" s="4">
        <v>-3.0144167758846801E-2</v>
      </c>
    </row>
    <row r="90" spans="1:6" x14ac:dyDescent="0.3">
      <c r="A90" s="14"/>
      <c r="B90" s="3" t="s">
        <v>11</v>
      </c>
      <c r="C90" s="3">
        <v>8586.59</v>
      </c>
      <c r="D90" s="3">
        <v>8619.3260000000009</v>
      </c>
      <c r="E90" s="4">
        <v>-3.7979767791589251E-3</v>
      </c>
    </row>
    <row r="91" spans="1:6" x14ac:dyDescent="0.3">
      <c r="A91" s="14"/>
      <c r="B91" s="3" t="s">
        <v>12</v>
      </c>
      <c r="C91" s="3">
        <v>10.965999999999999</v>
      </c>
      <c r="D91" s="3">
        <v>11.007999999999999</v>
      </c>
      <c r="E91" s="4">
        <v>-3.8154069767441694E-3</v>
      </c>
    </row>
    <row r="92" spans="1:6" x14ac:dyDescent="0.3">
      <c r="A92" s="14"/>
      <c r="B92" s="3" t="s">
        <v>13</v>
      </c>
      <c r="C92" s="3">
        <v>18.466000000000001</v>
      </c>
      <c r="D92" s="3">
        <v>16.649999999999999</v>
      </c>
      <c r="E92" s="4">
        <v>-0.10906906906906901</v>
      </c>
      <c r="F92" s="3" t="s">
        <v>43</v>
      </c>
    </row>
    <row r="93" spans="1:6" x14ac:dyDescent="0.3">
      <c r="A93" s="14"/>
      <c r="B93" s="3" t="s">
        <v>14</v>
      </c>
      <c r="C93" s="3">
        <v>6.26</v>
      </c>
      <c r="D93" s="3">
        <v>6.0359999999999996</v>
      </c>
      <c r="E93" s="4">
        <v>-3.7110669317428797E-2</v>
      </c>
    </row>
    <row r="94" spans="1:6" x14ac:dyDescent="0.3">
      <c r="A94" s="14"/>
      <c r="B94" s="3" t="s">
        <v>15</v>
      </c>
      <c r="C94" s="3">
        <v>8451.7160000000003</v>
      </c>
      <c r="D94" s="3">
        <v>8531.6420000000016</v>
      </c>
      <c r="E94" s="4">
        <v>-9.368184928528563E-3</v>
      </c>
    </row>
    <row r="95" spans="1:6" x14ac:dyDescent="0.3">
      <c r="A95" s="14"/>
      <c r="B95" s="3" t="s">
        <v>16</v>
      </c>
      <c r="C95" s="3">
        <v>10.792</v>
      </c>
      <c r="D95" s="3">
        <v>10.896000000000001</v>
      </c>
      <c r="E95" s="4">
        <v>-9.5447870778268152E-3</v>
      </c>
    </row>
    <row r="96" spans="1:6" x14ac:dyDescent="0.3">
      <c r="A96" s="14"/>
      <c r="B96" s="3" t="s">
        <v>17</v>
      </c>
      <c r="C96" s="3">
        <v>43.55</v>
      </c>
      <c r="D96" s="3">
        <v>32.700000000000003</v>
      </c>
      <c r="E96" s="6">
        <v>-0.331804281345566</v>
      </c>
    </row>
    <row r="97" spans="1:6" x14ac:dyDescent="0.3">
      <c r="A97" s="14"/>
      <c r="B97" s="3" t="s">
        <v>18</v>
      </c>
      <c r="C97" s="3">
        <v>15.901999999999997</v>
      </c>
      <c r="D97" s="3">
        <v>12.906000000000001</v>
      </c>
      <c r="E97" s="6">
        <v>-0.232140089880675</v>
      </c>
    </row>
    <row r="98" spans="1:6" x14ac:dyDescent="0.3">
      <c r="A98" s="14"/>
      <c r="B98" s="3" t="s">
        <v>19</v>
      </c>
      <c r="C98" s="3">
        <v>8189.7619999999997</v>
      </c>
      <c r="D98" s="3">
        <v>8286.8280000000013</v>
      </c>
      <c r="E98" s="4">
        <v>-1.17132876415441E-2</v>
      </c>
    </row>
    <row r="99" spans="1:6" x14ac:dyDescent="0.3">
      <c r="A99" s="14"/>
      <c r="B99" s="3" t="s">
        <v>20</v>
      </c>
      <c r="C99" s="3">
        <v>10.458</v>
      </c>
      <c r="D99" s="3">
        <v>10.58</v>
      </c>
      <c r="E99" s="4">
        <v>-1.1531190926275981E-2</v>
      </c>
    </row>
    <row r="100" spans="1:6" x14ac:dyDescent="0.3">
      <c r="A100" s="14"/>
      <c r="B100" s="3" t="s">
        <v>21</v>
      </c>
      <c r="C100" s="3">
        <v>81.009999999999991</v>
      </c>
      <c r="D100" s="3">
        <v>57.201999999999998</v>
      </c>
      <c r="E100" s="6">
        <v>-0.41620922345372502</v>
      </c>
    </row>
    <row r="101" spans="1:6" x14ac:dyDescent="0.3">
      <c r="A101" s="14"/>
      <c r="B101" s="3" t="s">
        <v>22</v>
      </c>
      <c r="C101" s="3">
        <v>32.178000000000004</v>
      </c>
      <c r="D101" s="3">
        <v>24.907999999999998</v>
      </c>
      <c r="E101" s="6">
        <v>-0.29187409667576703</v>
      </c>
    </row>
    <row r="102" spans="1:6" x14ac:dyDescent="0.3">
      <c r="A102" s="14"/>
      <c r="B102" s="3" t="s">
        <v>23</v>
      </c>
      <c r="C102" s="3">
        <v>7817.0059999999994</v>
      </c>
      <c r="D102" s="3">
        <v>7971.2359999999999</v>
      </c>
      <c r="E102" s="4">
        <v>-1.9348316873318075E-2</v>
      </c>
    </row>
    <row r="103" spans="1:6" x14ac:dyDescent="0.3">
      <c r="A103" s="14"/>
      <c r="B103" s="3" t="s">
        <v>24</v>
      </c>
      <c r="C103" s="3">
        <v>9.9819999999999993</v>
      </c>
      <c r="D103" s="3">
        <v>10.178000000000001</v>
      </c>
      <c r="E103" s="4">
        <v>-1.9257221458046914E-2</v>
      </c>
    </row>
    <row r="104" spans="1:6" x14ac:dyDescent="0.3">
      <c r="A104" s="14"/>
      <c r="B104" s="3" t="s">
        <v>25</v>
      </c>
      <c r="C104" s="3">
        <v>149.99600000000001</v>
      </c>
      <c r="D104" s="3">
        <v>110.724</v>
      </c>
      <c r="E104" s="6">
        <v>-0.35468371807376903</v>
      </c>
    </row>
    <row r="105" spans="1:6" x14ac:dyDescent="0.3">
      <c r="A105" s="14"/>
      <c r="B105" s="3" t="s">
        <v>26</v>
      </c>
      <c r="C105" s="3">
        <v>64.548000000000002</v>
      </c>
      <c r="D105" s="3">
        <v>51.79</v>
      </c>
      <c r="E105" s="6">
        <v>-0.24634099246958899</v>
      </c>
    </row>
    <row r="106" spans="1:6" x14ac:dyDescent="0.3">
      <c r="A106" s="14"/>
      <c r="B106" s="3" t="s">
        <v>27</v>
      </c>
      <c r="C106" s="3">
        <v>7472.0519999999988</v>
      </c>
      <c r="D106" s="3">
        <v>7559.7839999999997</v>
      </c>
      <c r="E106" s="4">
        <v>-1.1605093478861418E-2</v>
      </c>
    </row>
    <row r="107" spans="1:6" x14ac:dyDescent="0.3">
      <c r="A107" s="14"/>
      <c r="B107" s="3" t="s">
        <v>28</v>
      </c>
      <c r="C107" s="3">
        <v>9.5400000000000009</v>
      </c>
      <c r="D107" s="3">
        <v>9.6539999999999999</v>
      </c>
      <c r="E107" s="4">
        <v>-1.1808576755748808E-2</v>
      </c>
    </row>
    <row r="108" spans="1:6" x14ac:dyDescent="0.3">
      <c r="A108" s="14"/>
      <c r="B108" s="3" t="s">
        <v>29</v>
      </c>
      <c r="C108" s="3">
        <v>341.71400000000006</v>
      </c>
      <c r="D108" s="3">
        <v>294.50799999999998</v>
      </c>
      <c r="E108" s="4">
        <v>-0.16028766620940699</v>
      </c>
      <c r="F108" s="3" t="s">
        <v>43</v>
      </c>
    </row>
    <row r="109" spans="1:6" x14ac:dyDescent="0.3">
      <c r="A109" s="14"/>
      <c r="B109" s="3" t="s">
        <v>30</v>
      </c>
      <c r="C109" s="3">
        <v>159.292</v>
      </c>
      <c r="D109" s="3">
        <v>147.38400000000001</v>
      </c>
      <c r="E109" s="4">
        <v>-8.0795744449872406E-2</v>
      </c>
      <c r="F109" s="3" t="s">
        <v>43</v>
      </c>
    </row>
    <row r="110" spans="1:6" x14ac:dyDescent="0.3">
      <c r="A110" s="14"/>
      <c r="B110" s="3" t="s">
        <v>31</v>
      </c>
      <c r="C110" s="3">
        <v>4774.0099999999993</v>
      </c>
      <c r="D110" s="3">
        <v>4897.5179999999991</v>
      </c>
      <c r="E110" s="4">
        <v>-2.521848822199323E-2</v>
      </c>
    </row>
    <row r="111" spans="1:6" x14ac:dyDescent="0.3">
      <c r="A111" s="14"/>
      <c r="B111" s="3" t="s">
        <v>32</v>
      </c>
      <c r="C111" s="3">
        <v>6.0959999999999992</v>
      </c>
      <c r="D111" s="3">
        <v>6.2560000000000002</v>
      </c>
      <c r="E111" s="4">
        <v>-2.5575447570332643E-2</v>
      </c>
    </row>
    <row r="112" spans="1:6" x14ac:dyDescent="0.3">
      <c r="A112" s="14"/>
      <c r="B112" s="3" t="s">
        <v>36</v>
      </c>
      <c r="C112" s="3">
        <v>669.48800000000006</v>
      </c>
      <c r="D112" s="3">
        <v>648.19600000000003</v>
      </c>
      <c r="E112" s="4">
        <v>-3.2848089158217603E-2</v>
      </c>
    </row>
    <row r="113" spans="1:5" x14ac:dyDescent="0.3">
      <c r="A113" s="14"/>
      <c r="B113" s="3" t="s">
        <v>34</v>
      </c>
      <c r="C113" s="3">
        <v>314.44600000000003</v>
      </c>
      <c r="D113" s="3">
        <v>300.90199999999999</v>
      </c>
      <c r="E113" s="4">
        <v>-4.5011332593336201E-2</v>
      </c>
    </row>
  </sheetData>
  <mergeCells count="4"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3"/>
  <sheetViews>
    <sheetView topLeftCell="A46" workbookViewId="0">
      <selection activeCell="G115" sqref="G115"/>
    </sheetView>
  </sheetViews>
  <sheetFormatPr defaultColWidth="9" defaultRowHeight="14" x14ac:dyDescent="0.25"/>
  <cols>
    <col min="1" max="1" width="28.5" style="5" bestFit="1" customWidth="1"/>
    <col min="2" max="2" width="27.75" style="3" bestFit="1" customWidth="1"/>
    <col min="3" max="16384" width="9" style="3"/>
  </cols>
  <sheetData>
    <row r="1" spans="1:10" ht="14.5" thickBot="1" x14ac:dyDescent="0.35">
      <c r="A1" s="1" t="s">
        <v>0</v>
      </c>
      <c r="B1" s="2" t="s">
        <v>48</v>
      </c>
      <c r="C1" s="9" t="s">
        <v>49</v>
      </c>
      <c r="D1" s="9"/>
      <c r="E1" s="9"/>
      <c r="F1" s="9"/>
      <c r="G1" s="9"/>
      <c r="H1" s="2" t="s">
        <v>50</v>
      </c>
      <c r="I1" s="2" t="s">
        <v>51</v>
      </c>
      <c r="J1" s="2" t="s">
        <v>52</v>
      </c>
    </row>
    <row r="2" spans="1:10" x14ac:dyDescent="0.3">
      <c r="A2" s="10" t="s">
        <v>6</v>
      </c>
      <c r="B2" s="3" t="s">
        <v>7</v>
      </c>
      <c r="C2" s="3">
        <v>71505.3</v>
      </c>
      <c r="D2" s="3">
        <v>71284.850000000006</v>
      </c>
      <c r="E2" s="3">
        <v>71317.47</v>
      </c>
      <c r="F2" s="3">
        <v>70272.98</v>
      </c>
      <c r="G2" s="3">
        <v>71247.429999999993</v>
      </c>
      <c r="H2" s="3">
        <f>AVERAGE(C2:G2)</f>
        <v>71125.606</v>
      </c>
      <c r="I2" s="3">
        <f>_xlfn.STDEV.P(C2:G2)</f>
        <v>435.46530574088445</v>
      </c>
      <c r="J2" s="4">
        <f>I2/H2</f>
        <v>6.1224828895079563E-3</v>
      </c>
    </row>
    <row r="3" spans="1:10" x14ac:dyDescent="0.3">
      <c r="A3" s="11"/>
      <c r="B3" s="3" t="s">
        <v>8</v>
      </c>
      <c r="C3" s="3">
        <v>91.65</v>
      </c>
      <c r="D3" s="3">
        <v>91.37</v>
      </c>
      <c r="E3" s="3">
        <v>91.41</v>
      </c>
      <c r="F3" s="3">
        <v>90.07</v>
      </c>
      <c r="G3" s="3">
        <v>91.32</v>
      </c>
      <c r="H3" s="3">
        <f t="shared" ref="H3:H66" si="0">AVERAGE(C3:G3)</f>
        <v>91.164000000000001</v>
      </c>
      <c r="I3" s="3">
        <f t="shared" ref="I3:I66" si="1">_xlfn.STDEV.P(C3:G3)</f>
        <v>0.55862688800307825</v>
      </c>
      <c r="J3" s="4">
        <f t="shared" ref="J3:J66" si="2">I3/H3</f>
        <v>6.1277136589342092E-3</v>
      </c>
    </row>
    <row r="4" spans="1:10" x14ac:dyDescent="0.3">
      <c r="A4" s="11"/>
      <c r="B4" s="3" t="s">
        <v>9</v>
      </c>
      <c r="C4" s="3">
        <v>2.5499999999999998</v>
      </c>
      <c r="D4" s="3">
        <v>3.91</v>
      </c>
      <c r="E4" s="3">
        <v>3.7</v>
      </c>
      <c r="F4" s="3">
        <v>3.75</v>
      </c>
      <c r="G4" s="3">
        <v>4.1399999999999997</v>
      </c>
      <c r="H4" s="3">
        <f t="shared" si="0"/>
        <v>3.6100000000000003</v>
      </c>
      <c r="I4" s="3">
        <f t="shared" si="1"/>
        <v>0.55176081774624008</v>
      </c>
      <c r="J4" s="4">
        <f t="shared" si="2"/>
        <v>0.15284233178566206</v>
      </c>
    </row>
    <row r="5" spans="1:10" x14ac:dyDescent="0.3">
      <c r="A5" s="11"/>
      <c r="B5" s="3" t="s">
        <v>10</v>
      </c>
      <c r="C5" s="3">
        <v>1.73</v>
      </c>
      <c r="D5" s="3">
        <v>1.72</v>
      </c>
      <c r="E5" s="3">
        <v>1.66</v>
      </c>
      <c r="F5" s="3">
        <v>1.68</v>
      </c>
      <c r="G5" s="3">
        <v>1.73</v>
      </c>
      <c r="H5" s="3">
        <f t="shared" si="0"/>
        <v>1.704</v>
      </c>
      <c r="I5" s="3">
        <f t="shared" si="1"/>
        <v>2.8705400188814675E-2</v>
      </c>
      <c r="J5" s="4">
        <f t="shared" si="2"/>
        <v>1.6845892129586076E-2</v>
      </c>
    </row>
    <row r="6" spans="1:10" x14ac:dyDescent="0.3">
      <c r="A6" s="11"/>
      <c r="B6" s="3" t="s">
        <v>11</v>
      </c>
      <c r="C6" s="3">
        <v>72556.08</v>
      </c>
      <c r="D6" s="3">
        <v>73028.2</v>
      </c>
      <c r="E6" s="3">
        <v>71494.73</v>
      </c>
      <c r="F6" s="3">
        <v>72676.210000000006</v>
      </c>
      <c r="G6" s="3">
        <v>72818.929999999993</v>
      </c>
      <c r="H6" s="3">
        <f t="shared" si="0"/>
        <v>72514.83</v>
      </c>
      <c r="I6" s="3">
        <f t="shared" si="1"/>
        <v>533.73675979831171</v>
      </c>
      <c r="J6" s="4">
        <f t="shared" si="2"/>
        <v>7.3603807634701991E-3</v>
      </c>
    </row>
    <row r="7" spans="1:10" x14ac:dyDescent="0.3">
      <c r="A7" s="11"/>
      <c r="B7" s="3" t="s">
        <v>12</v>
      </c>
      <c r="C7" s="3">
        <v>93</v>
      </c>
      <c r="D7" s="3">
        <v>93.6</v>
      </c>
      <c r="E7" s="3">
        <v>91.64</v>
      </c>
      <c r="F7" s="3">
        <v>93.15</v>
      </c>
      <c r="G7" s="3">
        <v>93.33</v>
      </c>
      <c r="H7" s="3">
        <f t="shared" si="0"/>
        <v>92.943999999999988</v>
      </c>
      <c r="I7" s="3">
        <f t="shared" si="1"/>
        <v>0.68195601031151443</v>
      </c>
      <c r="J7" s="4">
        <f t="shared" si="2"/>
        <v>7.3372784721070158E-3</v>
      </c>
    </row>
    <row r="8" spans="1:10" x14ac:dyDescent="0.3">
      <c r="A8" s="11"/>
      <c r="B8" s="3" t="s">
        <v>13</v>
      </c>
      <c r="C8" s="3">
        <v>5</v>
      </c>
      <c r="D8" s="3">
        <v>3.86</v>
      </c>
      <c r="E8" s="3">
        <v>4.78</v>
      </c>
      <c r="F8" s="3">
        <v>4.3</v>
      </c>
      <c r="G8" s="3">
        <v>4.71</v>
      </c>
      <c r="H8" s="3">
        <f t="shared" si="0"/>
        <v>4.53</v>
      </c>
      <c r="I8" s="3">
        <f t="shared" si="1"/>
        <v>0.40437606259520364</v>
      </c>
      <c r="J8" s="4">
        <f t="shared" si="2"/>
        <v>8.9266238983488663E-2</v>
      </c>
    </row>
    <row r="9" spans="1:10" x14ac:dyDescent="0.3">
      <c r="A9" s="11"/>
      <c r="B9" s="3" t="s">
        <v>14</v>
      </c>
      <c r="C9" s="3">
        <v>2.92</v>
      </c>
      <c r="D9" s="3">
        <v>2.92</v>
      </c>
      <c r="E9" s="3">
        <v>3.02</v>
      </c>
      <c r="F9" s="3">
        <v>3.08</v>
      </c>
      <c r="G9" s="3">
        <v>2.99</v>
      </c>
      <c r="H9" s="3">
        <f t="shared" si="0"/>
        <v>2.9859999999999998</v>
      </c>
      <c r="I9" s="3">
        <f t="shared" si="1"/>
        <v>6.1188234163113475E-2</v>
      </c>
      <c r="J9" s="4">
        <f t="shared" si="2"/>
        <v>2.0491706015778124E-2</v>
      </c>
    </row>
    <row r="10" spans="1:10" x14ac:dyDescent="0.3">
      <c r="A10" s="11"/>
      <c r="B10" s="3" t="s">
        <v>15</v>
      </c>
      <c r="C10" s="3">
        <v>74170.929999999993</v>
      </c>
      <c r="D10" s="3">
        <v>72914.03</v>
      </c>
      <c r="E10" s="3">
        <v>73792.100000000006</v>
      </c>
      <c r="F10" s="3">
        <v>73343.77</v>
      </c>
      <c r="G10" s="3">
        <v>73386.2</v>
      </c>
      <c r="H10" s="3">
        <f t="shared" si="0"/>
        <v>73521.406000000003</v>
      </c>
      <c r="I10" s="3">
        <f t="shared" si="1"/>
        <v>427.52718849682407</v>
      </c>
      <c r="J10" s="4">
        <f t="shared" si="2"/>
        <v>5.8150028917676585E-3</v>
      </c>
    </row>
    <row r="11" spans="1:10" x14ac:dyDescent="0.3">
      <c r="A11" s="11"/>
      <c r="B11" s="3" t="s">
        <v>16</v>
      </c>
      <c r="C11" s="3">
        <v>95.07</v>
      </c>
      <c r="D11" s="3">
        <v>93.46</v>
      </c>
      <c r="E11" s="3">
        <v>94.58</v>
      </c>
      <c r="F11" s="3">
        <v>94.01</v>
      </c>
      <c r="G11" s="3">
        <v>94.06</v>
      </c>
      <c r="H11" s="3">
        <f t="shared" si="0"/>
        <v>94.23599999999999</v>
      </c>
      <c r="I11" s="3">
        <f t="shared" si="1"/>
        <v>0.54737921041997828</v>
      </c>
      <c r="J11" s="4">
        <f t="shared" si="2"/>
        <v>5.8085997964682111E-3</v>
      </c>
    </row>
    <row r="12" spans="1:10" x14ac:dyDescent="0.3">
      <c r="A12" s="11"/>
      <c r="B12" s="3" t="s">
        <v>17</v>
      </c>
      <c r="C12" s="3">
        <v>11.23</v>
      </c>
      <c r="D12" s="3">
        <v>12.55</v>
      </c>
      <c r="E12" s="3">
        <v>10.38</v>
      </c>
      <c r="F12" s="3">
        <v>12.1</v>
      </c>
      <c r="G12" s="3">
        <v>12.49</v>
      </c>
      <c r="H12" s="3">
        <f t="shared" si="0"/>
        <v>11.750000000000002</v>
      </c>
      <c r="I12" s="3">
        <f t="shared" si="1"/>
        <v>0.83155276441125481</v>
      </c>
      <c r="J12" s="4">
        <f t="shared" si="2"/>
        <v>7.0770448035000405E-2</v>
      </c>
    </row>
    <row r="13" spans="1:10" x14ac:dyDescent="0.3">
      <c r="A13" s="11"/>
      <c r="B13" s="3" t="s">
        <v>18</v>
      </c>
      <c r="C13" s="3">
        <v>7.02</v>
      </c>
      <c r="D13" s="3">
        <v>7.09</v>
      </c>
      <c r="E13" s="3">
        <v>6.98</v>
      </c>
      <c r="F13" s="3">
        <v>7</v>
      </c>
      <c r="G13" s="3">
        <v>7.08</v>
      </c>
      <c r="H13" s="3">
        <f t="shared" si="0"/>
        <v>7.0340000000000007</v>
      </c>
      <c r="I13" s="3">
        <f t="shared" si="1"/>
        <v>4.3634848458542756E-2</v>
      </c>
      <c r="J13" s="4">
        <f t="shared" si="2"/>
        <v>6.203418888049865E-3</v>
      </c>
    </row>
    <row r="14" spans="1:10" x14ac:dyDescent="0.3">
      <c r="A14" s="11"/>
      <c r="B14" s="3" t="s">
        <v>19</v>
      </c>
      <c r="C14" s="3">
        <v>71907.740000000005</v>
      </c>
      <c r="D14" s="3">
        <v>70689.69</v>
      </c>
      <c r="E14" s="3">
        <v>68994.09</v>
      </c>
      <c r="F14" s="3">
        <v>72041.3</v>
      </c>
      <c r="G14" s="3">
        <v>71792.08</v>
      </c>
      <c r="H14" s="3">
        <f t="shared" si="0"/>
        <v>71084.98000000001</v>
      </c>
      <c r="I14" s="3">
        <f t="shared" si="1"/>
        <v>1150.6126669040307</v>
      </c>
      <c r="J14" s="4">
        <f t="shared" si="2"/>
        <v>1.6186438638711449E-2</v>
      </c>
    </row>
    <row r="15" spans="1:10" x14ac:dyDescent="0.3">
      <c r="A15" s="11"/>
      <c r="B15" s="3" t="s">
        <v>20</v>
      </c>
      <c r="C15" s="3">
        <v>92.17</v>
      </c>
      <c r="D15" s="3">
        <v>90.61</v>
      </c>
      <c r="E15" s="3">
        <v>88.43</v>
      </c>
      <c r="F15" s="3">
        <v>92.34</v>
      </c>
      <c r="G15" s="3">
        <v>92.02</v>
      </c>
      <c r="H15" s="3">
        <f t="shared" si="0"/>
        <v>91.114000000000004</v>
      </c>
      <c r="I15" s="3">
        <f t="shared" si="1"/>
        <v>1.4762736873628799</v>
      </c>
      <c r="J15" s="4">
        <f t="shared" si="2"/>
        <v>1.6202490148197642E-2</v>
      </c>
    </row>
    <row r="16" spans="1:10" x14ac:dyDescent="0.3">
      <c r="A16" s="11"/>
      <c r="B16" s="3" t="s">
        <v>21</v>
      </c>
      <c r="C16" s="3">
        <v>20.149999999999999</v>
      </c>
      <c r="D16" s="3">
        <v>19.100000000000001</v>
      </c>
      <c r="E16" s="3">
        <v>20.71</v>
      </c>
      <c r="F16" s="3">
        <v>20.45</v>
      </c>
      <c r="G16" s="3">
        <v>20.6</v>
      </c>
      <c r="H16" s="3">
        <f t="shared" si="0"/>
        <v>20.201999999999998</v>
      </c>
      <c r="I16" s="3">
        <f t="shared" si="1"/>
        <v>0.58225080506599536</v>
      </c>
      <c r="J16" s="4">
        <f t="shared" si="2"/>
        <v>2.8821443672210446E-2</v>
      </c>
    </row>
    <row r="17" spans="1:10" x14ac:dyDescent="0.3">
      <c r="A17" s="11"/>
      <c r="B17" s="3" t="s">
        <v>22</v>
      </c>
      <c r="C17" s="3">
        <v>14.13</v>
      </c>
      <c r="D17" s="3">
        <v>14.35</v>
      </c>
      <c r="E17" s="3">
        <v>14.66</v>
      </c>
      <c r="F17" s="3">
        <v>14.04</v>
      </c>
      <c r="G17" s="3">
        <v>14.08</v>
      </c>
      <c r="H17" s="3">
        <f t="shared" si="0"/>
        <v>14.252000000000001</v>
      </c>
      <c r="I17" s="3">
        <f t="shared" si="1"/>
        <v>0.23042569301186888</v>
      </c>
      <c r="J17" s="4">
        <f t="shared" si="2"/>
        <v>1.6167954884357905E-2</v>
      </c>
    </row>
    <row r="18" spans="1:10" x14ac:dyDescent="0.3">
      <c r="A18" s="11"/>
      <c r="B18" s="3" t="s">
        <v>23</v>
      </c>
      <c r="C18" s="3">
        <v>67634.350000000006</v>
      </c>
      <c r="D18" s="3">
        <v>66845.39</v>
      </c>
      <c r="E18" s="3">
        <v>66405.350000000006</v>
      </c>
      <c r="F18" s="3">
        <v>66448.77</v>
      </c>
      <c r="G18" s="3">
        <v>67174.2</v>
      </c>
      <c r="H18" s="3">
        <f t="shared" si="0"/>
        <v>66901.611999999994</v>
      </c>
      <c r="I18" s="3">
        <f t="shared" si="1"/>
        <v>461.67346843412986</v>
      </c>
      <c r="J18" s="4">
        <f t="shared" si="2"/>
        <v>6.9007824270980178E-3</v>
      </c>
    </row>
    <row r="19" spans="1:10" x14ac:dyDescent="0.3">
      <c r="A19" s="11"/>
      <c r="B19" s="3" t="s">
        <v>24</v>
      </c>
      <c r="C19" s="3">
        <v>86.69</v>
      </c>
      <c r="D19" s="3">
        <v>85.68</v>
      </c>
      <c r="E19" s="3">
        <v>85.11</v>
      </c>
      <c r="F19" s="3">
        <v>85.17</v>
      </c>
      <c r="G19" s="3">
        <v>86.1</v>
      </c>
      <c r="H19" s="3">
        <f t="shared" si="0"/>
        <v>85.75</v>
      </c>
      <c r="I19" s="3">
        <f t="shared" si="1"/>
        <v>0.59279001341115545</v>
      </c>
      <c r="J19" s="4">
        <f t="shared" si="2"/>
        <v>6.913003071850209E-3</v>
      </c>
    </row>
    <row r="20" spans="1:10" x14ac:dyDescent="0.3">
      <c r="A20" s="11"/>
      <c r="B20" s="3" t="s">
        <v>25</v>
      </c>
      <c r="C20" s="3">
        <v>38.47</v>
      </c>
      <c r="D20" s="3">
        <v>39.93</v>
      </c>
      <c r="E20" s="3">
        <v>45.82</v>
      </c>
      <c r="F20" s="3">
        <v>35.57</v>
      </c>
      <c r="G20" s="3">
        <v>37.11</v>
      </c>
      <c r="H20" s="3">
        <f t="shared" si="0"/>
        <v>39.379999999999995</v>
      </c>
      <c r="I20" s="3">
        <f t="shared" si="1"/>
        <v>3.5291132030582415</v>
      </c>
      <c r="J20" s="4">
        <f t="shared" si="2"/>
        <v>8.9616891900920315E-2</v>
      </c>
    </row>
    <row r="21" spans="1:10" x14ac:dyDescent="0.3">
      <c r="A21" s="11"/>
      <c r="B21" s="3" t="s">
        <v>26</v>
      </c>
      <c r="C21" s="3">
        <v>29.84</v>
      </c>
      <c r="D21" s="3">
        <v>30.11</v>
      </c>
      <c r="E21" s="3">
        <v>30.27</v>
      </c>
      <c r="F21" s="3">
        <v>30.23</v>
      </c>
      <c r="G21" s="3">
        <v>29.97</v>
      </c>
      <c r="H21" s="3">
        <f t="shared" si="0"/>
        <v>30.084000000000003</v>
      </c>
      <c r="I21" s="3">
        <f t="shared" si="1"/>
        <v>0.16069847541280549</v>
      </c>
      <c r="J21" s="4">
        <f t="shared" si="2"/>
        <v>5.3416592013297926E-3</v>
      </c>
    </row>
    <row r="22" spans="1:10" x14ac:dyDescent="0.3">
      <c r="A22" s="11"/>
      <c r="B22" s="3" t="s">
        <v>27</v>
      </c>
      <c r="C22" s="3">
        <v>63856.25</v>
      </c>
      <c r="D22" s="3">
        <v>63971.49</v>
      </c>
      <c r="E22" s="3">
        <v>62785.47</v>
      </c>
      <c r="F22" s="3">
        <v>63750.2</v>
      </c>
      <c r="G22" s="3">
        <v>64086.2</v>
      </c>
      <c r="H22" s="3">
        <f t="shared" si="0"/>
        <v>63689.921999999999</v>
      </c>
      <c r="I22" s="3">
        <f t="shared" si="1"/>
        <v>465.97181311319548</v>
      </c>
      <c r="J22" s="4">
        <f t="shared" si="2"/>
        <v>7.3162566145581944E-3</v>
      </c>
    </row>
    <row r="23" spans="1:10" x14ac:dyDescent="0.3">
      <c r="A23" s="11"/>
      <c r="B23" s="3" t="s">
        <v>28</v>
      </c>
      <c r="C23" s="3">
        <v>81.849999999999994</v>
      </c>
      <c r="D23" s="3">
        <v>81.99</v>
      </c>
      <c r="E23" s="3">
        <v>80.47</v>
      </c>
      <c r="F23" s="3">
        <v>81.709999999999994</v>
      </c>
      <c r="G23" s="3">
        <v>82.14</v>
      </c>
      <c r="H23" s="3">
        <f t="shared" si="0"/>
        <v>81.631999999999991</v>
      </c>
      <c r="I23" s="3">
        <f t="shared" si="1"/>
        <v>0.59834438244208432</v>
      </c>
      <c r="J23" s="4">
        <f t="shared" si="2"/>
        <v>7.3297773231341184E-3</v>
      </c>
    </row>
    <row r="24" spans="1:10" x14ac:dyDescent="0.3">
      <c r="A24" s="11"/>
      <c r="B24" s="3" t="s">
        <v>29</v>
      </c>
      <c r="C24" s="3">
        <v>100.89</v>
      </c>
      <c r="D24" s="3">
        <v>111.14</v>
      </c>
      <c r="E24" s="3">
        <v>98.36</v>
      </c>
      <c r="F24" s="3">
        <v>97.37</v>
      </c>
      <c r="G24" s="3">
        <v>143.54</v>
      </c>
      <c r="H24" s="3">
        <f t="shared" si="0"/>
        <v>110.25999999999999</v>
      </c>
      <c r="I24" s="3">
        <f t="shared" si="1"/>
        <v>17.342962837992857</v>
      </c>
      <c r="J24" s="4">
        <f t="shared" si="2"/>
        <v>0.15729151857421422</v>
      </c>
    </row>
    <row r="25" spans="1:10" x14ac:dyDescent="0.3">
      <c r="A25" s="11"/>
      <c r="B25" s="3" t="s">
        <v>30</v>
      </c>
      <c r="C25" s="3">
        <v>78.36</v>
      </c>
      <c r="D25" s="3">
        <v>78.180000000000007</v>
      </c>
      <c r="E25" s="3">
        <v>79.63</v>
      </c>
      <c r="F25" s="3">
        <v>78.239999999999995</v>
      </c>
      <c r="G25" s="3">
        <v>77.37</v>
      </c>
      <c r="H25" s="3">
        <f t="shared" si="0"/>
        <v>78.356000000000009</v>
      </c>
      <c r="I25" s="3">
        <f t="shared" si="1"/>
        <v>0.72659755022983363</v>
      </c>
      <c r="J25" s="4">
        <f t="shared" si="2"/>
        <v>9.2730301474020314E-3</v>
      </c>
    </row>
    <row r="26" spans="1:10" x14ac:dyDescent="0.3">
      <c r="A26" s="11"/>
      <c r="B26" s="3" t="s">
        <v>31</v>
      </c>
      <c r="C26" s="3">
        <v>63812.71</v>
      </c>
      <c r="D26" s="3">
        <v>62695.91</v>
      </c>
      <c r="E26" s="3">
        <v>62628.24</v>
      </c>
      <c r="F26" s="3">
        <v>63262.2</v>
      </c>
      <c r="G26" s="3">
        <v>62656.23</v>
      </c>
      <c r="H26" s="3">
        <f t="shared" si="0"/>
        <v>63011.057999999997</v>
      </c>
      <c r="I26" s="3">
        <f t="shared" si="1"/>
        <v>464.21741153903184</v>
      </c>
      <c r="J26" s="4">
        <f t="shared" si="2"/>
        <v>7.3672372163475159E-3</v>
      </c>
    </row>
    <row r="27" spans="1:10" x14ac:dyDescent="0.3">
      <c r="A27" s="11"/>
      <c r="B27" s="3" t="s">
        <v>32</v>
      </c>
      <c r="C27" s="3">
        <v>81.790000000000006</v>
      </c>
      <c r="D27" s="3">
        <v>80.36</v>
      </c>
      <c r="E27" s="3">
        <v>80.27</v>
      </c>
      <c r="F27" s="3">
        <v>81.09</v>
      </c>
      <c r="G27" s="3">
        <v>80.31</v>
      </c>
      <c r="H27" s="3">
        <f t="shared" si="0"/>
        <v>80.763999999999996</v>
      </c>
      <c r="I27" s="3">
        <f t="shared" si="1"/>
        <v>0.5953687932701911</v>
      </c>
      <c r="J27" s="4">
        <f t="shared" si="2"/>
        <v>7.371710084569748E-3</v>
      </c>
    </row>
    <row r="28" spans="1:10" x14ac:dyDescent="0.3">
      <c r="A28" s="11"/>
      <c r="B28" s="3" t="s">
        <v>36</v>
      </c>
      <c r="C28" s="3">
        <v>197.93</v>
      </c>
      <c r="D28" s="3">
        <v>203.5</v>
      </c>
      <c r="E28" s="3">
        <v>201.48</v>
      </c>
      <c r="F28" s="3">
        <v>182.65</v>
      </c>
      <c r="G28" s="3">
        <v>193.9</v>
      </c>
      <c r="H28" s="3">
        <f t="shared" si="0"/>
        <v>195.892</v>
      </c>
      <c r="I28" s="3">
        <f t="shared" si="1"/>
        <v>7.3834880645938581</v>
      </c>
      <c r="J28" s="4">
        <f t="shared" si="2"/>
        <v>3.769162632774109E-2</v>
      </c>
    </row>
    <row r="29" spans="1:10" x14ac:dyDescent="0.3">
      <c r="A29" s="11"/>
      <c r="B29" s="3" t="s">
        <v>34</v>
      </c>
      <c r="C29" s="3">
        <v>155.47999999999999</v>
      </c>
      <c r="D29" s="3">
        <v>158.79</v>
      </c>
      <c r="E29" s="3">
        <v>159.47</v>
      </c>
      <c r="F29" s="3">
        <v>157.55000000000001</v>
      </c>
      <c r="G29" s="3">
        <v>156.66999999999999</v>
      </c>
      <c r="H29" s="3">
        <f t="shared" si="0"/>
        <v>157.59199999999998</v>
      </c>
      <c r="I29" s="3">
        <f t="shared" si="1"/>
        <v>1.4334908440586598</v>
      </c>
      <c r="J29" s="4">
        <f t="shared" si="2"/>
        <v>9.0962158235104573E-3</v>
      </c>
    </row>
    <row r="30" spans="1:10" x14ac:dyDescent="0.3">
      <c r="A30" s="11" t="s">
        <v>35</v>
      </c>
      <c r="B30" s="3" t="s">
        <v>7</v>
      </c>
      <c r="C30" s="3">
        <v>39598.639999999999</v>
      </c>
      <c r="D30" s="3">
        <v>39326.78</v>
      </c>
      <c r="E30" s="3">
        <v>39110.74</v>
      </c>
      <c r="F30" s="3">
        <v>39349.800000000003</v>
      </c>
      <c r="G30" s="3">
        <v>39560.239999999998</v>
      </c>
      <c r="H30" s="3">
        <f t="shared" si="0"/>
        <v>39389.240000000005</v>
      </c>
      <c r="I30" s="3">
        <f t="shared" si="1"/>
        <v>176.69656204918087</v>
      </c>
      <c r="J30" s="4">
        <f t="shared" si="2"/>
        <v>4.4859094018869323E-3</v>
      </c>
    </row>
    <row r="31" spans="1:10" x14ac:dyDescent="0.3">
      <c r="A31" s="11"/>
      <c r="B31" s="3" t="s">
        <v>8</v>
      </c>
      <c r="C31" s="3">
        <v>50.57</v>
      </c>
      <c r="D31" s="3">
        <v>50.22</v>
      </c>
      <c r="E31" s="3">
        <v>49.94</v>
      </c>
      <c r="F31" s="3">
        <v>50.25</v>
      </c>
      <c r="G31" s="3">
        <v>50.52</v>
      </c>
      <c r="H31" s="3">
        <f t="shared" si="0"/>
        <v>50.3</v>
      </c>
      <c r="I31" s="3">
        <f t="shared" si="1"/>
        <v>0.22794736234490776</v>
      </c>
      <c r="J31" s="4">
        <f t="shared" si="2"/>
        <v>4.5317567066582064E-3</v>
      </c>
    </row>
    <row r="32" spans="1:10" x14ac:dyDescent="0.3">
      <c r="A32" s="11"/>
      <c r="B32" s="3" t="s">
        <v>9</v>
      </c>
      <c r="C32" s="3">
        <v>5.39</v>
      </c>
      <c r="D32" s="3">
        <v>5.31</v>
      </c>
      <c r="E32" s="3">
        <v>5.33</v>
      </c>
      <c r="F32" s="3">
        <v>5.31</v>
      </c>
      <c r="G32" s="3">
        <v>5.15</v>
      </c>
      <c r="H32" s="3">
        <f t="shared" si="0"/>
        <v>5.298</v>
      </c>
      <c r="I32" s="3">
        <f t="shared" si="1"/>
        <v>7.9598994968529374E-2</v>
      </c>
      <c r="J32" s="4">
        <f t="shared" si="2"/>
        <v>1.5024347861179572E-2</v>
      </c>
    </row>
    <row r="33" spans="1:10" x14ac:dyDescent="0.3">
      <c r="A33" s="11"/>
      <c r="B33" s="3" t="s">
        <v>10</v>
      </c>
      <c r="C33" s="3">
        <v>1.53</v>
      </c>
      <c r="D33" s="3">
        <v>1.5</v>
      </c>
      <c r="E33" s="3">
        <v>1.51</v>
      </c>
      <c r="F33" s="3">
        <v>1.52</v>
      </c>
      <c r="G33" s="3">
        <v>1.49</v>
      </c>
      <c r="H33" s="3">
        <f t="shared" si="0"/>
        <v>1.5100000000000002</v>
      </c>
      <c r="I33" s="3">
        <f t="shared" si="1"/>
        <v>1.4142135623730963E-2</v>
      </c>
      <c r="J33" s="4">
        <f t="shared" si="2"/>
        <v>9.3656527309476569E-3</v>
      </c>
    </row>
    <row r="34" spans="1:10" x14ac:dyDescent="0.3">
      <c r="A34" s="11"/>
      <c r="B34" s="3" t="s">
        <v>11</v>
      </c>
      <c r="C34" s="3">
        <v>39727.81</v>
      </c>
      <c r="D34" s="3">
        <v>39216.839999999997</v>
      </c>
      <c r="E34" s="3">
        <v>38899.89</v>
      </c>
      <c r="F34" s="3">
        <v>39203.919999999998</v>
      </c>
      <c r="G34" s="3">
        <v>39019.120000000003</v>
      </c>
      <c r="H34" s="3">
        <f t="shared" si="0"/>
        <v>39213.515999999996</v>
      </c>
      <c r="I34" s="3">
        <f t="shared" si="1"/>
        <v>283.10864462958278</v>
      </c>
      <c r="J34" s="4">
        <f t="shared" si="2"/>
        <v>7.2196699890308942E-3</v>
      </c>
    </row>
    <row r="35" spans="1:10" x14ac:dyDescent="0.3">
      <c r="A35" s="11"/>
      <c r="B35" s="3" t="s">
        <v>12</v>
      </c>
      <c r="C35" s="3">
        <v>50.73</v>
      </c>
      <c r="D35" s="3">
        <v>50.08</v>
      </c>
      <c r="E35" s="3">
        <v>49.67</v>
      </c>
      <c r="F35" s="3">
        <v>50.06</v>
      </c>
      <c r="G35" s="3">
        <v>49.83</v>
      </c>
      <c r="H35" s="3">
        <f t="shared" si="0"/>
        <v>50.073999999999998</v>
      </c>
      <c r="I35" s="3">
        <f t="shared" si="1"/>
        <v>0.36147475707163712</v>
      </c>
      <c r="J35" s="4">
        <f t="shared" si="2"/>
        <v>7.2188113007076952E-3</v>
      </c>
    </row>
    <row r="36" spans="1:10" x14ac:dyDescent="0.3">
      <c r="A36" s="11"/>
      <c r="B36" s="3" t="s">
        <v>13</v>
      </c>
      <c r="C36" s="3">
        <v>6.63</v>
      </c>
      <c r="D36" s="3">
        <v>6.64</v>
      </c>
      <c r="E36" s="3">
        <v>6.63</v>
      </c>
      <c r="F36" s="3">
        <v>6.69</v>
      </c>
      <c r="G36" s="3">
        <v>6.82</v>
      </c>
      <c r="H36" s="3">
        <f t="shared" si="0"/>
        <v>6.6819999999999995</v>
      </c>
      <c r="I36" s="3">
        <f t="shared" si="1"/>
        <v>7.2498275841567608E-2</v>
      </c>
      <c r="J36" s="4">
        <f t="shared" si="2"/>
        <v>1.0849786866442324E-2</v>
      </c>
    </row>
    <row r="37" spans="1:10" x14ac:dyDescent="0.3">
      <c r="A37" s="11"/>
      <c r="B37" s="3" t="s">
        <v>14</v>
      </c>
      <c r="C37" s="3">
        <v>2.73</v>
      </c>
      <c r="D37" s="3">
        <v>2.75</v>
      </c>
      <c r="E37" s="3">
        <v>2.77</v>
      </c>
      <c r="F37" s="3">
        <v>2.75</v>
      </c>
      <c r="G37" s="3">
        <v>2.78</v>
      </c>
      <c r="H37" s="3">
        <f t="shared" si="0"/>
        <v>2.7559999999999998</v>
      </c>
      <c r="I37" s="3">
        <f t="shared" si="1"/>
        <v>1.7435595774162649E-2</v>
      </c>
      <c r="J37" s="4">
        <f t="shared" si="2"/>
        <v>6.3264135610169268E-3</v>
      </c>
    </row>
    <row r="38" spans="1:10" x14ac:dyDescent="0.3">
      <c r="A38" s="11"/>
      <c r="B38" s="3" t="s">
        <v>15</v>
      </c>
      <c r="C38" s="3">
        <v>39302.5</v>
      </c>
      <c r="D38" s="3">
        <v>38745.050000000003</v>
      </c>
      <c r="E38" s="3">
        <v>38244.720000000001</v>
      </c>
      <c r="F38" s="3">
        <v>38911.120000000003</v>
      </c>
      <c r="G38" s="3">
        <v>38604.239999999998</v>
      </c>
      <c r="H38" s="3">
        <f t="shared" si="0"/>
        <v>38761.525999999998</v>
      </c>
      <c r="I38" s="3">
        <f t="shared" si="1"/>
        <v>348.46234216052676</v>
      </c>
      <c r="J38" s="4">
        <f t="shared" si="2"/>
        <v>8.9899025688649822E-3</v>
      </c>
    </row>
    <row r="39" spans="1:10" x14ac:dyDescent="0.3">
      <c r="A39" s="11"/>
      <c r="B39" s="3" t="s">
        <v>16</v>
      </c>
      <c r="C39" s="3">
        <v>50.19</v>
      </c>
      <c r="D39" s="3">
        <v>49.48</v>
      </c>
      <c r="E39" s="3">
        <v>48.84</v>
      </c>
      <c r="F39" s="3">
        <v>49.69</v>
      </c>
      <c r="G39" s="3">
        <v>49.3</v>
      </c>
      <c r="H39" s="3">
        <f t="shared" si="0"/>
        <v>49.5</v>
      </c>
      <c r="I39" s="3">
        <f t="shared" si="1"/>
        <v>0.44456720526822324</v>
      </c>
      <c r="J39" s="4">
        <f t="shared" si="2"/>
        <v>8.9811556619843087E-3</v>
      </c>
    </row>
    <row r="40" spans="1:10" x14ac:dyDescent="0.3">
      <c r="A40" s="11"/>
      <c r="B40" s="3" t="s">
        <v>17</v>
      </c>
      <c r="C40" s="3">
        <v>13.76</v>
      </c>
      <c r="D40" s="3">
        <v>13.92</v>
      </c>
      <c r="E40" s="3">
        <v>14.26</v>
      </c>
      <c r="F40" s="3">
        <v>14.03</v>
      </c>
      <c r="G40" s="3">
        <v>14.13</v>
      </c>
      <c r="H40" s="3">
        <f t="shared" si="0"/>
        <v>14.02</v>
      </c>
      <c r="I40" s="3">
        <f t="shared" si="1"/>
        <v>0.17169740825067814</v>
      </c>
      <c r="J40" s="4">
        <f t="shared" si="2"/>
        <v>1.2246605438707429E-2</v>
      </c>
    </row>
    <row r="41" spans="1:10" x14ac:dyDescent="0.3">
      <c r="A41" s="11"/>
      <c r="B41" s="3" t="s">
        <v>18</v>
      </c>
      <c r="C41" s="3">
        <v>6.44</v>
      </c>
      <c r="D41" s="3">
        <v>6.55</v>
      </c>
      <c r="E41" s="3">
        <v>6.62</v>
      </c>
      <c r="F41" s="3">
        <v>6.49</v>
      </c>
      <c r="G41" s="3">
        <v>6.57</v>
      </c>
      <c r="H41" s="3">
        <f t="shared" si="0"/>
        <v>6.5340000000000007</v>
      </c>
      <c r="I41" s="3">
        <f t="shared" si="1"/>
        <v>6.280127387243023E-2</v>
      </c>
      <c r="J41" s="4">
        <f t="shared" si="2"/>
        <v>9.6114591172987793E-3</v>
      </c>
    </row>
    <row r="42" spans="1:10" x14ac:dyDescent="0.3">
      <c r="A42" s="11"/>
      <c r="B42" s="3" t="s">
        <v>19</v>
      </c>
      <c r="C42" s="3">
        <v>38638.04</v>
      </c>
      <c r="D42" s="3">
        <v>38250.21</v>
      </c>
      <c r="E42" s="3">
        <v>37612.44</v>
      </c>
      <c r="F42" s="3">
        <v>38104.300000000003</v>
      </c>
      <c r="G42" s="3">
        <v>38147.26</v>
      </c>
      <c r="H42" s="3">
        <f t="shared" si="0"/>
        <v>38150.449999999997</v>
      </c>
      <c r="I42" s="3">
        <f t="shared" si="1"/>
        <v>328.41766834322351</v>
      </c>
      <c r="J42" s="4">
        <f t="shared" si="2"/>
        <v>8.6084874056065793E-3</v>
      </c>
    </row>
    <row r="43" spans="1:10" x14ac:dyDescent="0.3">
      <c r="A43" s="11"/>
      <c r="B43" s="3" t="s">
        <v>20</v>
      </c>
      <c r="C43" s="3">
        <v>49.34</v>
      </c>
      <c r="D43" s="3">
        <v>48.84</v>
      </c>
      <c r="E43" s="3">
        <v>48.03</v>
      </c>
      <c r="F43" s="3">
        <v>48.66</v>
      </c>
      <c r="G43" s="3">
        <v>48.71</v>
      </c>
      <c r="H43" s="3">
        <f t="shared" si="0"/>
        <v>48.716000000000001</v>
      </c>
      <c r="I43" s="3">
        <f t="shared" si="1"/>
        <v>0.41917060965673725</v>
      </c>
      <c r="J43" s="4">
        <f t="shared" si="2"/>
        <v>8.6043724783795312E-3</v>
      </c>
    </row>
    <row r="44" spans="1:10" x14ac:dyDescent="0.3">
      <c r="A44" s="11"/>
      <c r="B44" s="3" t="s">
        <v>21</v>
      </c>
      <c r="C44" s="3">
        <v>167.56</v>
      </c>
      <c r="D44" s="3">
        <v>155.68</v>
      </c>
      <c r="E44" s="3">
        <v>146.94999999999999</v>
      </c>
      <c r="F44" s="3">
        <v>163.92</v>
      </c>
      <c r="G44" s="3">
        <v>160.16</v>
      </c>
      <c r="H44" s="3">
        <f t="shared" si="0"/>
        <v>158.85399999999998</v>
      </c>
      <c r="I44" s="3">
        <f t="shared" si="1"/>
        <v>7.1406431082921396</v>
      </c>
      <c r="J44" s="4">
        <f t="shared" si="2"/>
        <v>4.4950980826999255E-2</v>
      </c>
    </row>
    <row r="45" spans="1:10" x14ac:dyDescent="0.3">
      <c r="A45" s="11"/>
      <c r="B45" s="3" t="s">
        <v>22</v>
      </c>
      <c r="C45" s="3">
        <v>14.72</v>
      </c>
      <c r="D45" s="3">
        <v>14.6</v>
      </c>
      <c r="E45" s="3">
        <v>14.69</v>
      </c>
      <c r="F45" s="3">
        <v>14.75</v>
      </c>
      <c r="G45" s="3">
        <v>14.55</v>
      </c>
      <c r="H45" s="3">
        <f t="shared" si="0"/>
        <v>14.662000000000001</v>
      </c>
      <c r="I45" s="3">
        <f t="shared" si="1"/>
        <v>7.520638270785257E-2</v>
      </c>
      <c r="J45" s="4">
        <f t="shared" si="2"/>
        <v>5.1293399746182352E-3</v>
      </c>
    </row>
    <row r="46" spans="1:10" x14ac:dyDescent="0.3">
      <c r="A46" s="11"/>
      <c r="B46" s="3" t="s">
        <v>23</v>
      </c>
      <c r="C46" s="3">
        <v>36708.480000000003</v>
      </c>
      <c r="D46" s="3">
        <v>36243.980000000003</v>
      </c>
      <c r="E46" s="3">
        <v>36216.019999999997</v>
      </c>
      <c r="F46" s="3">
        <v>36414.449999999997</v>
      </c>
      <c r="G46" s="3">
        <v>36486.51</v>
      </c>
      <c r="H46" s="3">
        <f t="shared" si="0"/>
        <v>36413.887999999999</v>
      </c>
      <c r="I46" s="3">
        <f t="shared" si="1"/>
        <v>178.92970188317105</v>
      </c>
      <c r="J46" s="4">
        <f t="shared" si="2"/>
        <v>4.9137763559653682E-3</v>
      </c>
    </row>
    <row r="47" spans="1:10" x14ac:dyDescent="0.3">
      <c r="A47" s="11"/>
      <c r="B47" s="3" t="s">
        <v>24</v>
      </c>
      <c r="C47" s="3">
        <v>46.88</v>
      </c>
      <c r="D47" s="3">
        <v>46.28</v>
      </c>
      <c r="E47" s="3">
        <v>46.25</v>
      </c>
      <c r="F47" s="3">
        <v>46.5</v>
      </c>
      <c r="G47" s="3">
        <v>46.59</v>
      </c>
      <c r="H47" s="3">
        <f t="shared" si="0"/>
        <v>46.5</v>
      </c>
      <c r="I47" s="3">
        <f t="shared" si="1"/>
        <v>0.22952124084711725</v>
      </c>
      <c r="J47" s="4">
        <f t="shared" si="2"/>
        <v>4.9359406633788655E-3</v>
      </c>
    </row>
    <row r="48" spans="1:10" x14ac:dyDescent="0.3">
      <c r="A48" s="11"/>
      <c r="B48" s="3" t="s">
        <v>25</v>
      </c>
      <c r="C48" s="3">
        <v>238.54</v>
      </c>
      <c r="D48" s="3">
        <v>239.07</v>
      </c>
      <c r="E48" s="3">
        <v>239.17</v>
      </c>
      <c r="F48" s="3">
        <v>238.59</v>
      </c>
      <c r="G48" s="3">
        <v>237.96</v>
      </c>
      <c r="H48" s="3">
        <f t="shared" si="0"/>
        <v>238.666</v>
      </c>
      <c r="I48" s="3">
        <f t="shared" si="1"/>
        <v>0.43297113067731713</v>
      </c>
      <c r="J48" s="4">
        <f t="shared" si="2"/>
        <v>1.8141299166086378E-3</v>
      </c>
    </row>
    <row r="49" spans="1:10" x14ac:dyDescent="0.3">
      <c r="A49" s="11"/>
      <c r="B49" s="3" t="s">
        <v>26</v>
      </c>
      <c r="C49" s="3">
        <v>26.89</v>
      </c>
      <c r="D49" s="3">
        <v>27.07</v>
      </c>
      <c r="E49" s="3">
        <v>27.03</v>
      </c>
      <c r="F49" s="3">
        <v>27</v>
      </c>
      <c r="G49" s="3">
        <v>26.85</v>
      </c>
      <c r="H49" s="3">
        <f t="shared" si="0"/>
        <v>26.968</v>
      </c>
      <c r="I49" s="3">
        <f t="shared" si="1"/>
        <v>8.3999999999999742E-2</v>
      </c>
      <c r="J49" s="4">
        <f t="shared" si="2"/>
        <v>3.1148027291604771E-3</v>
      </c>
    </row>
    <row r="50" spans="1:10" x14ac:dyDescent="0.3">
      <c r="A50" s="11"/>
      <c r="B50" s="3" t="s">
        <v>27</v>
      </c>
      <c r="C50" s="3">
        <v>36545.94</v>
      </c>
      <c r="D50" s="3">
        <v>35874.22</v>
      </c>
      <c r="E50" s="3">
        <v>36142.76</v>
      </c>
      <c r="F50" s="3">
        <v>36176.17</v>
      </c>
      <c r="G50" s="3">
        <v>35861.82</v>
      </c>
      <c r="H50" s="3">
        <f t="shared" si="0"/>
        <v>36120.182000000008</v>
      </c>
      <c r="I50" s="3">
        <f t="shared" si="1"/>
        <v>249.86497364776901</v>
      </c>
      <c r="J50" s="4">
        <f t="shared" si="2"/>
        <v>6.9176000732158261E-3</v>
      </c>
    </row>
    <row r="51" spans="1:10" x14ac:dyDescent="0.3">
      <c r="A51" s="11"/>
      <c r="B51" s="3" t="s">
        <v>28</v>
      </c>
      <c r="C51" s="3">
        <v>46.67</v>
      </c>
      <c r="D51" s="3">
        <v>45.81</v>
      </c>
      <c r="E51" s="3">
        <v>46.15</v>
      </c>
      <c r="F51" s="3">
        <v>46.2</v>
      </c>
      <c r="G51" s="3">
        <v>45.79</v>
      </c>
      <c r="H51" s="3">
        <f t="shared" si="0"/>
        <v>46.123999999999995</v>
      </c>
      <c r="I51" s="3">
        <f t="shared" si="1"/>
        <v>0.32084887408248808</v>
      </c>
      <c r="J51" s="4">
        <f t="shared" si="2"/>
        <v>6.9562239632834991E-3</v>
      </c>
    </row>
    <row r="52" spans="1:10" x14ac:dyDescent="0.3">
      <c r="A52" s="11"/>
      <c r="B52" s="3" t="s">
        <v>29</v>
      </c>
      <c r="C52" s="3">
        <v>319.58</v>
      </c>
      <c r="D52" s="3">
        <v>333.83</v>
      </c>
      <c r="E52" s="3">
        <v>280.20999999999998</v>
      </c>
      <c r="F52" s="3">
        <v>283.24</v>
      </c>
      <c r="G52" s="3">
        <v>334.54</v>
      </c>
      <c r="H52" s="3">
        <f t="shared" si="0"/>
        <v>310.27999999999997</v>
      </c>
      <c r="I52" s="3">
        <f t="shared" si="1"/>
        <v>23.937445979051319</v>
      </c>
      <c r="J52" s="4">
        <f t="shared" si="2"/>
        <v>7.714788571306988E-2</v>
      </c>
    </row>
    <row r="53" spans="1:10" x14ac:dyDescent="0.3">
      <c r="A53" s="11"/>
      <c r="B53" s="3" t="s">
        <v>30</v>
      </c>
      <c r="C53" s="3">
        <v>40.840000000000003</v>
      </c>
      <c r="D53" s="3">
        <v>41.86</v>
      </c>
      <c r="E53" s="3">
        <v>40.92</v>
      </c>
      <c r="F53" s="3">
        <v>40.93</v>
      </c>
      <c r="G53" s="3">
        <v>41.9</v>
      </c>
      <c r="H53" s="3">
        <f t="shared" si="0"/>
        <v>41.290000000000006</v>
      </c>
      <c r="I53" s="3">
        <f t="shared" si="1"/>
        <v>0.48290785870598407</v>
      </c>
      <c r="J53" s="4">
        <f t="shared" si="2"/>
        <v>1.169551607425488E-2</v>
      </c>
    </row>
    <row r="54" spans="1:10" x14ac:dyDescent="0.3">
      <c r="A54" s="11"/>
      <c r="B54" s="3" t="s">
        <v>31</v>
      </c>
      <c r="C54" s="3">
        <v>35911.050000000003</v>
      </c>
      <c r="D54" s="3">
        <v>34812.839999999997</v>
      </c>
      <c r="E54" s="3">
        <v>34927.550000000003</v>
      </c>
      <c r="F54" s="3">
        <v>35306.01</v>
      </c>
      <c r="G54" s="3">
        <v>35381.67</v>
      </c>
      <c r="H54" s="3">
        <f t="shared" si="0"/>
        <v>35267.824000000001</v>
      </c>
      <c r="I54" s="3">
        <f t="shared" si="1"/>
        <v>387.54499215446066</v>
      </c>
      <c r="J54" s="4">
        <f t="shared" si="2"/>
        <v>1.0988627825591414E-2</v>
      </c>
    </row>
    <row r="55" spans="1:10" x14ac:dyDescent="0.3">
      <c r="A55" s="11"/>
      <c r="B55" s="3" t="s">
        <v>32</v>
      </c>
      <c r="C55" s="3">
        <v>45.86</v>
      </c>
      <c r="D55" s="3">
        <v>44.45</v>
      </c>
      <c r="E55" s="3">
        <v>44.6</v>
      </c>
      <c r="F55" s="3">
        <v>45.08</v>
      </c>
      <c r="G55" s="3">
        <v>45.18</v>
      </c>
      <c r="H55" s="3">
        <f t="shared" si="0"/>
        <v>45.034000000000006</v>
      </c>
      <c r="I55" s="3">
        <f t="shared" si="1"/>
        <v>0.4970150903141663</v>
      </c>
      <c r="J55" s="4">
        <f t="shared" si="2"/>
        <v>1.1036441140342102E-2</v>
      </c>
    </row>
    <row r="56" spans="1:10" x14ac:dyDescent="0.3">
      <c r="A56" s="11"/>
      <c r="B56" s="3" t="s">
        <v>36</v>
      </c>
      <c r="C56" s="3">
        <v>510.98</v>
      </c>
      <c r="D56" s="3">
        <v>516.02</v>
      </c>
      <c r="E56" s="3">
        <v>511.29</v>
      </c>
      <c r="F56" s="3">
        <v>513.95000000000005</v>
      </c>
      <c r="G56" s="3">
        <v>514.76</v>
      </c>
      <c r="H56" s="3">
        <f t="shared" si="0"/>
        <v>513.4</v>
      </c>
      <c r="I56" s="3">
        <f t="shared" si="1"/>
        <v>1.9659603251337376</v>
      </c>
      <c r="J56" s="4">
        <f t="shared" si="2"/>
        <v>3.8292955300618186E-3</v>
      </c>
    </row>
    <row r="57" spans="1:10" x14ac:dyDescent="0.3">
      <c r="A57" s="11"/>
      <c r="B57" s="3" t="s">
        <v>34</v>
      </c>
      <c r="C57" s="3">
        <v>68.2</v>
      </c>
      <c r="D57" s="3">
        <v>71.47</v>
      </c>
      <c r="E57" s="3">
        <v>69.599999999999994</v>
      </c>
      <c r="F57" s="3">
        <v>68.72</v>
      </c>
      <c r="G57" s="3">
        <v>69.41</v>
      </c>
      <c r="H57" s="3">
        <f t="shared" si="0"/>
        <v>69.47999999999999</v>
      </c>
      <c r="I57" s="3">
        <f t="shared" si="1"/>
        <v>1.1131397037209652</v>
      </c>
      <c r="J57" s="4">
        <f t="shared" si="2"/>
        <v>1.6021008976985683E-2</v>
      </c>
    </row>
    <row r="58" spans="1:10" x14ac:dyDescent="0.3">
      <c r="A58" s="11" t="s">
        <v>37</v>
      </c>
      <c r="B58" s="3" t="s">
        <v>7</v>
      </c>
      <c r="C58" s="3">
        <v>74055.63</v>
      </c>
      <c r="D58" s="3">
        <v>75865.84</v>
      </c>
      <c r="E58" s="3">
        <v>74445.16</v>
      </c>
      <c r="F58" s="3">
        <v>74831.31</v>
      </c>
      <c r="G58" s="3">
        <v>76196.800000000003</v>
      </c>
      <c r="H58" s="3">
        <f t="shared" si="0"/>
        <v>75078.948000000004</v>
      </c>
      <c r="I58" s="3">
        <f t="shared" si="1"/>
        <v>822.06856778251631</v>
      </c>
      <c r="J58" s="4">
        <f t="shared" si="2"/>
        <v>1.094938847281819E-2</v>
      </c>
    </row>
    <row r="59" spans="1:10" x14ac:dyDescent="0.3">
      <c r="A59" s="11"/>
      <c r="B59" s="3" t="s">
        <v>8</v>
      </c>
      <c r="C59" s="3">
        <v>94.92</v>
      </c>
      <c r="D59" s="3">
        <v>97.24</v>
      </c>
      <c r="E59" s="3">
        <v>95.42</v>
      </c>
      <c r="F59" s="3">
        <v>95.91</v>
      </c>
      <c r="G59" s="3">
        <v>97.66</v>
      </c>
      <c r="H59" s="3">
        <f t="shared" si="0"/>
        <v>96.22999999999999</v>
      </c>
      <c r="I59" s="3">
        <f t="shared" si="1"/>
        <v>1.0525777880992906</v>
      </c>
      <c r="J59" s="4">
        <f t="shared" si="2"/>
        <v>1.0938145984612809E-2</v>
      </c>
    </row>
    <row r="60" spans="1:10" x14ac:dyDescent="0.3">
      <c r="A60" s="11"/>
      <c r="B60" s="3" t="s">
        <v>9</v>
      </c>
      <c r="C60" s="3">
        <v>2.88</v>
      </c>
      <c r="D60" s="3">
        <v>2.89</v>
      </c>
      <c r="E60" s="3">
        <v>2.65</v>
      </c>
      <c r="F60" s="3">
        <v>2.77</v>
      </c>
      <c r="G60" s="3">
        <v>2.82</v>
      </c>
      <c r="H60" s="3">
        <f t="shared" si="0"/>
        <v>2.802</v>
      </c>
      <c r="I60" s="3">
        <f t="shared" si="1"/>
        <v>8.7498571416909462E-2</v>
      </c>
      <c r="J60" s="4">
        <f t="shared" si="2"/>
        <v>3.1227184659853482E-2</v>
      </c>
    </row>
    <row r="61" spans="1:10" x14ac:dyDescent="0.3">
      <c r="A61" s="11"/>
      <c r="B61" s="3" t="s">
        <v>10</v>
      </c>
      <c r="C61" s="3">
        <v>1.4</v>
      </c>
      <c r="D61" s="3">
        <v>1.39</v>
      </c>
      <c r="E61" s="3">
        <v>1.38</v>
      </c>
      <c r="F61" s="3">
        <v>1.39</v>
      </c>
      <c r="G61" s="3">
        <v>1.37</v>
      </c>
      <c r="H61" s="3">
        <f t="shared" si="0"/>
        <v>1.3859999999999999</v>
      </c>
      <c r="I61" s="3">
        <f t="shared" si="1"/>
        <v>1.0198039027185508E-2</v>
      </c>
      <c r="J61" s="4">
        <f t="shared" si="2"/>
        <v>7.3578925160068609E-3</v>
      </c>
    </row>
    <row r="62" spans="1:10" x14ac:dyDescent="0.3">
      <c r="A62" s="11"/>
      <c r="B62" s="3" t="s">
        <v>11</v>
      </c>
      <c r="C62" s="3">
        <v>75494.61</v>
      </c>
      <c r="D62" s="3">
        <v>74750.880000000005</v>
      </c>
      <c r="E62" s="3">
        <v>75825.89</v>
      </c>
      <c r="F62" s="3">
        <v>76961.11</v>
      </c>
      <c r="G62" s="3">
        <v>75499.22</v>
      </c>
      <c r="H62" s="3">
        <f t="shared" si="0"/>
        <v>75706.34199999999</v>
      </c>
      <c r="I62" s="3">
        <f t="shared" si="1"/>
        <v>719.6349149784204</v>
      </c>
      <c r="J62" s="4">
        <f t="shared" si="2"/>
        <v>9.5056093844610862E-3</v>
      </c>
    </row>
    <row r="63" spans="1:10" x14ac:dyDescent="0.3">
      <c r="A63" s="11"/>
      <c r="B63" s="3" t="s">
        <v>12</v>
      </c>
      <c r="C63" s="3">
        <v>96.76</v>
      </c>
      <c r="D63" s="3">
        <v>95.81</v>
      </c>
      <c r="E63" s="3">
        <v>97.19</v>
      </c>
      <c r="F63" s="3">
        <v>98.64</v>
      </c>
      <c r="G63" s="3">
        <v>96.77</v>
      </c>
      <c r="H63" s="3">
        <f t="shared" si="0"/>
        <v>97.033999999999992</v>
      </c>
      <c r="I63" s="3">
        <f t="shared" si="1"/>
        <v>0.92157690943295612</v>
      </c>
      <c r="J63" s="4">
        <f t="shared" si="2"/>
        <v>9.4974638727967128E-3</v>
      </c>
    </row>
    <row r="64" spans="1:10" x14ac:dyDescent="0.3">
      <c r="A64" s="11"/>
      <c r="B64" s="3" t="s">
        <v>13</v>
      </c>
      <c r="C64" s="3">
        <v>4.25</v>
      </c>
      <c r="D64" s="3">
        <v>3.6</v>
      </c>
      <c r="E64" s="3">
        <v>3.77</v>
      </c>
      <c r="F64" s="3">
        <v>3.93</v>
      </c>
      <c r="G64" s="3">
        <v>4.01</v>
      </c>
      <c r="H64" s="3">
        <f t="shared" si="0"/>
        <v>3.9119999999999999</v>
      </c>
      <c r="I64" s="3">
        <f t="shared" si="1"/>
        <v>0.21985449733858067</v>
      </c>
      <c r="J64" s="4">
        <f t="shared" si="2"/>
        <v>5.6200024882050274E-2</v>
      </c>
    </row>
    <row r="65" spans="1:10" x14ac:dyDescent="0.3">
      <c r="A65" s="11"/>
      <c r="B65" s="3" t="s">
        <v>14</v>
      </c>
      <c r="C65" s="3">
        <v>2.68</v>
      </c>
      <c r="D65" s="3">
        <v>2.7</v>
      </c>
      <c r="E65" s="3">
        <v>2.68</v>
      </c>
      <c r="F65" s="3">
        <v>2.63</v>
      </c>
      <c r="G65" s="3">
        <v>2.69</v>
      </c>
      <c r="H65" s="3">
        <f t="shared" si="0"/>
        <v>2.6760000000000002</v>
      </c>
      <c r="I65" s="3">
        <f t="shared" si="1"/>
        <v>2.4166091947189224E-2</v>
      </c>
      <c r="J65" s="4">
        <f t="shared" si="2"/>
        <v>9.0306771103098732E-3</v>
      </c>
    </row>
    <row r="66" spans="1:10" x14ac:dyDescent="0.3">
      <c r="A66" s="11"/>
      <c r="B66" s="3" t="s">
        <v>15</v>
      </c>
      <c r="C66" s="3">
        <v>74474.81</v>
      </c>
      <c r="D66" s="3">
        <v>73466.03</v>
      </c>
      <c r="E66" s="3">
        <v>76251.509999999995</v>
      </c>
      <c r="F66" s="3">
        <v>75170.070000000007</v>
      </c>
      <c r="G66" s="3">
        <v>77269.399999999994</v>
      </c>
      <c r="H66" s="3">
        <f t="shared" si="0"/>
        <v>75326.363999999987</v>
      </c>
      <c r="I66" s="3">
        <f t="shared" si="1"/>
        <v>1329.7893547114875</v>
      </c>
      <c r="J66" s="4">
        <f t="shared" si="2"/>
        <v>1.7653704282228299E-2</v>
      </c>
    </row>
    <row r="67" spans="1:10" x14ac:dyDescent="0.3">
      <c r="A67" s="11"/>
      <c r="B67" s="3" t="s">
        <v>16</v>
      </c>
      <c r="C67" s="3">
        <v>95.46</v>
      </c>
      <c r="D67" s="3">
        <v>94.16</v>
      </c>
      <c r="E67" s="3">
        <v>97.73</v>
      </c>
      <c r="F67" s="3">
        <v>96.35</v>
      </c>
      <c r="G67" s="3">
        <v>99.04</v>
      </c>
      <c r="H67" s="3">
        <f t="shared" ref="H67:H113" si="3">AVERAGE(C67:G67)</f>
        <v>96.548000000000016</v>
      </c>
      <c r="I67" s="3">
        <f t="shared" ref="I67:I113" si="4">_xlfn.STDEV.P(C67:G67)</f>
        <v>1.7048565922094487</v>
      </c>
      <c r="J67" s="4">
        <f t="shared" ref="J67:J113" si="5">I67/H67</f>
        <v>1.765812437553806E-2</v>
      </c>
    </row>
    <row r="68" spans="1:10" x14ac:dyDescent="0.3">
      <c r="A68" s="11"/>
      <c r="B68" s="3" t="s">
        <v>17</v>
      </c>
      <c r="C68" s="3">
        <v>11.2</v>
      </c>
      <c r="D68" s="3">
        <v>10.23</v>
      </c>
      <c r="E68" s="3">
        <v>12.7</v>
      </c>
      <c r="F68" s="3">
        <v>15.19</v>
      </c>
      <c r="G68" s="3">
        <v>11.92</v>
      </c>
      <c r="H68" s="3">
        <f t="shared" si="3"/>
        <v>12.247999999999999</v>
      </c>
      <c r="I68" s="3">
        <f t="shared" si="4"/>
        <v>1.6815397705674429</v>
      </c>
      <c r="J68" s="4">
        <f t="shared" si="5"/>
        <v>0.13729096755122819</v>
      </c>
    </row>
    <row r="69" spans="1:10" x14ac:dyDescent="0.3">
      <c r="A69" s="11"/>
      <c r="B69" s="3" t="s">
        <v>18</v>
      </c>
      <c r="C69" s="3">
        <v>6.71</v>
      </c>
      <c r="D69" s="3">
        <v>6.79</v>
      </c>
      <c r="E69" s="3">
        <v>6.55</v>
      </c>
      <c r="F69" s="3">
        <v>6.75</v>
      </c>
      <c r="G69" s="3">
        <v>6.48</v>
      </c>
      <c r="H69" s="3">
        <f t="shared" si="3"/>
        <v>6.6560000000000006</v>
      </c>
      <c r="I69" s="3">
        <f t="shared" si="4"/>
        <v>0.11993331480451952</v>
      </c>
      <c r="J69" s="4">
        <f t="shared" si="5"/>
        <v>1.8018827344429014E-2</v>
      </c>
    </row>
    <row r="70" spans="1:10" x14ac:dyDescent="0.3">
      <c r="A70" s="11"/>
      <c r="B70" s="3" t="s">
        <v>19</v>
      </c>
      <c r="C70" s="3">
        <v>72566.89</v>
      </c>
      <c r="D70" s="3">
        <v>69262.100000000006</v>
      </c>
      <c r="E70" s="3">
        <v>73032.160000000003</v>
      </c>
      <c r="F70" s="3">
        <v>73383.31</v>
      </c>
      <c r="G70" s="3">
        <v>73947.33</v>
      </c>
      <c r="H70" s="3">
        <f t="shared" si="3"/>
        <v>72438.357999999993</v>
      </c>
      <c r="I70" s="3">
        <f t="shared" si="4"/>
        <v>1650.9189533032788</v>
      </c>
      <c r="J70" s="4">
        <f t="shared" si="5"/>
        <v>2.2790673323976766E-2</v>
      </c>
    </row>
    <row r="71" spans="1:10" x14ac:dyDescent="0.3">
      <c r="A71" s="11"/>
      <c r="B71" s="3" t="s">
        <v>20</v>
      </c>
      <c r="C71" s="3">
        <v>93.01</v>
      </c>
      <c r="D71" s="3">
        <v>88.78</v>
      </c>
      <c r="E71" s="3">
        <v>93.61</v>
      </c>
      <c r="F71" s="3">
        <v>94.06</v>
      </c>
      <c r="G71" s="3">
        <v>94.78</v>
      </c>
      <c r="H71" s="3">
        <f t="shared" si="3"/>
        <v>92.847999999999999</v>
      </c>
      <c r="I71" s="3">
        <f t="shared" si="4"/>
        <v>2.1145722971797394</v>
      </c>
      <c r="J71" s="4">
        <f t="shared" si="5"/>
        <v>2.2774559464713719E-2</v>
      </c>
    </row>
    <row r="72" spans="1:10" x14ac:dyDescent="0.3">
      <c r="A72" s="11"/>
      <c r="B72" s="3" t="s">
        <v>21</v>
      </c>
      <c r="C72" s="3">
        <v>27.88</v>
      </c>
      <c r="D72" s="3">
        <v>24.54</v>
      </c>
      <c r="E72" s="3">
        <v>30.15</v>
      </c>
      <c r="F72" s="3">
        <v>28.36</v>
      </c>
      <c r="G72" s="3">
        <v>23.95</v>
      </c>
      <c r="H72" s="3">
        <f t="shared" si="3"/>
        <v>26.975999999999999</v>
      </c>
      <c r="I72" s="3">
        <f t="shared" si="4"/>
        <v>2.3621058401350266</v>
      </c>
      <c r="J72" s="4">
        <f t="shared" si="5"/>
        <v>8.7563235473570089E-2</v>
      </c>
    </row>
    <row r="73" spans="1:10" x14ac:dyDescent="0.3">
      <c r="A73" s="11"/>
      <c r="B73" s="3" t="s">
        <v>22</v>
      </c>
      <c r="C73" s="3">
        <v>13.88</v>
      </c>
      <c r="D73" s="3">
        <v>15.02</v>
      </c>
      <c r="E73" s="3">
        <v>13.77</v>
      </c>
      <c r="F73" s="3">
        <v>14.09</v>
      </c>
      <c r="G73" s="3">
        <v>14.42</v>
      </c>
      <c r="H73" s="3">
        <f t="shared" si="3"/>
        <v>14.236000000000001</v>
      </c>
      <c r="I73" s="3">
        <f t="shared" si="4"/>
        <v>0.45027102949223802</v>
      </c>
      <c r="J73" s="4">
        <f t="shared" si="5"/>
        <v>3.1629041127580637E-2</v>
      </c>
    </row>
    <row r="74" spans="1:10" x14ac:dyDescent="0.3">
      <c r="A74" s="11"/>
      <c r="B74" s="3" t="s">
        <v>23</v>
      </c>
      <c r="C74" s="3">
        <v>68709.149999999994</v>
      </c>
      <c r="D74" s="3">
        <v>66805.73</v>
      </c>
      <c r="E74" s="3">
        <v>65969.61</v>
      </c>
      <c r="F74" s="3">
        <v>67251.83</v>
      </c>
      <c r="G74" s="3">
        <v>67053.820000000007</v>
      </c>
      <c r="H74" s="3">
        <f t="shared" si="3"/>
        <v>67158.028000000006</v>
      </c>
      <c r="I74" s="3">
        <f t="shared" si="4"/>
        <v>890.17849950220466</v>
      </c>
      <c r="J74" s="4">
        <f t="shared" si="5"/>
        <v>1.3254982702919815E-2</v>
      </c>
    </row>
    <row r="75" spans="1:10" x14ac:dyDescent="0.3">
      <c r="A75" s="11"/>
      <c r="B75" s="3" t="s">
        <v>24</v>
      </c>
      <c r="C75" s="3">
        <v>88.07</v>
      </c>
      <c r="D75" s="3">
        <v>85.63</v>
      </c>
      <c r="E75" s="3">
        <v>84.56</v>
      </c>
      <c r="F75" s="3">
        <v>86.2</v>
      </c>
      <c r="G75" s="3">
        <v>85.95</v>
      </c>
      <c r="H75" s="3">
        <f t="shared" si="3"/>
        <v>86.081999999999994</v>
      </c>
      <c r="I75" s="3">
        <f t="shared" si="4"/>
        <v>1.1405507441582745</v>
      </c>
      <c r="J75" s="4">
        <f t="shared" si="5"/>
        <v>1.3249584630448579E-2</v>
      </c>
    </row>
    <row r="76" spans="1:10" x14ac:dyDescent="0.3">
      <c r="A76" s="11"/>
      <c r="B76" s="3" t="s">
        <v>25</v>
      </c>
      <c r="C76" s="3">
        <v>56.37</v>
      </c>
      <c r="D76" s="3">
        <v>53.63</v>
      </c>
      <c r="E76" s="3">
        <v>59.01</v>
      </c>
      <c r="F76" s="3">
        <v>56.3</v>
      </c>
      <c r="G76" s="3">
        <v>58.99</v>
      </c>
      <c r="H76" s="3">
        <f t="shared" si="3"/>
        <v>56.86</v>
      </c>
      <c r="I76" s="3">
        <f t="shared" si="4"/>
        <v>2.0072867259063907</v>
      </c>
      <c r="J76" s="4">
        <f t="shared" si="5"/>
        <v>3.5302263909714929E-2</v>
      </c>
    </row>
    <row r="77" spans="1:10" x14ac:dyDescent="0.3">
      <c r="A77" s="11"/>
      <c r="B77" s="3" t="s">
        <v>26</v>
      </c>
      <c r="C77" s="3">
        <v>28.57</v>
      </c>
      <c r="D77" s="3">
        <v>29.12</v>
      </c>
      <c r="E77" s="3">
        <v>29.5</v>
      </c>
      <c r="F77" s="3">
        <v>28.64</v>
      </c>
      <c r="G77" s="3">
        <v>29.03</v>
      </c>
      <c r="H77" s="3">
        <f t="shared" si="3"/>
        <v>28.972000000000001</v>
      </c>
      <c r="I77" s="3">
        <f t="shared" si="4"/>
        <v>0.33937589778886768</v>
      </c>
      <c r="J77" s="4">
        <f t="shared" si="5"/>
        <v>1.1713927163774254E-2</v>
      </c>
    </row>
    <row r="78" spans="1:10" x14ac:dyDescent="0.3">
      <c r="A78" s="11"/>
      <c r="B78" s="3" t="s">
        <v>27</v>
      </c>
      <c r="C78" s="3">
        <v>62187.47</v>
      </c>
      <c r="D78" s="3">
        <v>61317.36</v>
      </c>
      <c r="E78" s="3">
        <v>62545.11</v>
      </c>
      <c r="F78" s="3">
        <v>61814.01</v>
      </c>
      <c r="G78" s="3">
        <v>62620.160000000003</v>
      </c>
      <c r="H78" s="3">
        <f t="shared" si="3"/>
        <v>62096.822</v>
      </c>
      <c r="I78" s="3">
        <f t="shared" si="4"/>
        <v>483.86061833548769</v>
      </c>
      <c r="J78" s="4">
        <f t="shared" si="5"/>
        <v>7.7920351275865239E-3</v>
      </c>
    </row>
    <row r="79" spans="1:10" x14ac:dyDescent="0.3">
      <c r="A79" s="11"/>
      <c r="B79" s="3" t="s">
        <v>28</v>
      </c>
      <c r="C79" s="3">
        <v>79.709999999999994</v>
      </c>
      <c r="D79" s="3">
        <v>78.59</v>
      </c>
      <c r="E79" s="3">
        <v>80.17</v>
      </c>
      <c r="F79" s="3">
        <v>79.23</v>
      </c>
      <c r="G79" s="3">
        <v>80.260000000000005</v>
      </c>
      <c r="H79" s="3">
        <f t="shared" si="3"/>
        <v>79.592000000000013</v>
      </c>
      <c r="I79" s="3">
        <f t="shared" si="4"/>
        <v>0.62117308376973279</v>
      </c>
      <c r="J79" s="4">
        <f t="shared" si="5"/>
        <v>7.8044663253811026E-3</v>
      </c>
    </row>
    <row r="80" spans="1:10" x14ac:dyDescent="0.3">
      <c r="A80" s="11"/>
      <c r="B80" s="3" t="s">
        <v>29</v>
      </c>
      <c r="C80" s="3">
        <v>125.1</v>
      </c>
      <c r="D80" s="3">
        <v>126.23</v>
      </c>
      <c r="E80" s="3">
        <v>121.28</v>
      </c>
      <c r="F80" s="3">
        <v>131.76</v>
      </c>
      <c r="G80" s="3">
        <v>121.5</v>
      </c>
      <c r="H80" s="3">
        <f t="shared" si="3"/>
        <v>125.17400000000001</v>
      </c>
      <c r="I80" s="3">
        <f t="shared" si="4"/>
        <v>3.8251149002350209</v>
      </c>
      <c r="J80" s="4">
        <f t="shared" si="5"/>
        <v>3.0558381934227722E-2</v>
      </c>
    </row>
    <row r="81" spans="1:10" x14ac:dyDescent="0.3">
      <c r="A81" s="11"/>
      <c r="B81" s="3" t="s">
        <v>30</v>
      </c>
      <c r="C81" s="3">
        <v>71.64</v>
      </c>
      <c r="D81" s="3">
        <v>73.290000000000006</v>
      </c>
      <c r="E81" s="3">
        <v>70</v>
      </c>
      <c r="F81" s="3">
        <v>72.739999999999995</v>
      </c>
      <c r="G81" s="3">
        <v>70.94</v>
      </c>
      <c r="H81" s="3">
        <f t="shared" si="3"/>
        <v>71.722000000000008</v>
      </c>
      <c r="I81" s="3">
        <f t="shared" si="4"/>
        <v>1.1898302399922447</v>
      </c>
      <c r="J81" s="4">
        <f t="shared" si="5"/>
        <v>1.6589473801514799E-2</v>
      </c>
    </row>
    <row r="82" spans="1:10" x14ac:dyDescent="0.3">
      <c r="A82" s="11"/>
      <c r="B82" s="3" t="s">
        <v>31</v>
      </c>
      <c r="C82" s="3">
        <v>60584.04</v>
      </c>
      <c r="D82" s="3">
        <v>60003.74</v>
      </c>
      <c r="E82" s="3">
        <v>60751.77</v>
      </c>
      <c r="F82" s="3">
        <v>61808.59</v>
      </c>
      <c r="G82" s="3">
        <v>59877.63</v>
      </c>
      <c r="H82" s="3">
        <f t="shared" si="3"/>
        <v>60605.153999999995</v>
      </c>
      <c r="I82" s="3">
        <f t="shared" si="4"/>
        <v>687.19578411395935</v>
      </c>
      <c r="J82" s="4">
        <f t="shared" si="5"/>
        <v>1.1338900056486275E-2</v>
      </c>
    </row>
    <row r="83" spans="1:10" x14ac:dyDescent="0.3">
      <c r="A83" s="11"/>
      <c r="B83" s="3" t="s">
        <v>32</v>
      </c>
      <c r="C83" s="3">
        <v>77.650000000000006</v>
      </c>
      <c r="D83" s="3">
        <v>76.91</v>
      </c>
      <c r="E83" s="3">
        <v>77.87</v>
      </c>
      <c r="F83" s="3">
        <v>79.22</v>
      </c>
      <c r="G83" s="3">
        <v>76.75</v>
      </c>
      <c r="H83" s="3">
        <f t="shared" si="3"/>
        <v>77.679999999999993</v>
      </c>
      <c r="I83" s="3">
        <f t="shared" si="4"/>
        <v>0.87936340610694086</v>
      </c>
      <c r="J83" s="4">
        <f t="shared" si="5"/>
        <v>1.1320332210439507E-2</v>
      </c>
    </row>
    <row r="84" spans="1:10" x14ac:dyDescent="0.3">
      <c r="A84" s="11"/>
      <c r="B84" s="3" t="s">
        <v>36</v>
      </c>
      <c r="C84" s="3">
        <v>190.34</v>
      </c>
      <c r="D84" s="3">
        <v>167.5</v>
      </c>
      <c r="E84" s="3">
        <v>183.38</v>
      </c>
      <c r="F84" s="3">
        <v>165.61</v>
      </c>
      <c r="G84" s="3">
        <v>188.41</v>
      </c>
      <c r="H84" s="3">
        <f t="shared" si="3"/>
        <v>179.048</v>
      </c>
      <c r="I84" s="3">
        <f t="shared" si="4"/>
        <v>10.467651885690502</v>
      </c>
      <c r="J84" s="4">
        <f t="shared" si="5"/>
        <v>5.8462824972579992E-2</v>
      </c>
    </row>
    <row r="85" spans="1:10" ht="14.5" thickBot="1" x14ac:dyDescent="0.35">
      <c r="A85" s="12"/>
      <c r="B85" s="3" t="s">
        <v>34</v>
      </c>
      <c r="C85" s="3">
        <v>101.47</v>
      </c>
      <c r="D85" s="3">
        <v>103.36</v>
      </c>
      <c r="E85" s="3">
        <v>98.54</v>
      </c>
      <c r="F85" s="3">
        <v>103.48</v>
      </c>
      <c r="G85" s="3">
        <v>109.4</v>
      </c>
      <c r="H85" s="3">
        <f t="shared" si="3"/>
        <v>103.25</v>
      </c>
      <c r="I85" s="3">
        <f t="shared" si="4"/>
        <v>3.5564026768632377</v>
      </c>
      <c r="J85" s="4">
        <f t="shared" si="5"/>
        <v>3.444457798414758E-2</v>
      </c>
    </row>
    <row r="86" spans="1:10" x14ac:dyDescent="0.3">
      <c r="A86" s="13" t="s">
        <v>38</v>
      </c>
      <c r="B86" s="3" t="s">
        <v>7</v>
      </c>
      <c r="C86" s="3">
        <v>9356</v>
      </c>
      <c r="D86" s="3">
        <v>9297.2000000000007</v>
      </c>
      <c r="E86" s="3">
        <v>9228.32</v>
      </c>
      <c r="F86" s="3">
        <v>9268.5</v>
      </c>
      <c r="G86" s="3">
        <v>9287.58</v>
      </c>
      <c r="H86" s="3">
        <f t="shared" si="3"/>
        <v>9287.52</v>
      </c>
      <c r="I86" s="3">
        <f t="shared" si="4"/>
        <v>41.592347373044596</v>
      </c>
      <c r="J86" s="4">
        <f t="shared" si="5"/>
        <v>4.4783050128607629E-3</v>
      </c>
    </row>
    <row r="87" spans="1:10" x14ac:dyDescent="0.3">
      <c r="A87" s="14"/>
      <c r="B87" s="3" t="s">
        <v>8</v>
      </c>
      <c r="C87" s="3">
        <v>11.95</v>
      </c>
      <c r="D87" s="3">
        <v>11.87</v>
      </c>
      <c r="E87" s="3">
        <v>11.78</v>
      </c>
      <c r="F87" s="3">
        <v>11.84</v>
      </c>
      <c r="G87" s="3">
        <v>11.86</v>
      </c>
      <c r="H87" s="3">
        <f t="shared" si="3"/>
        <v>11.86</v>
      </c>
      <c r="I87" s="3">
        <f t="shared" si="4"/>
        <v>5.4772255750516551E-2</v>
      </c>
      <c r="J87" s="4">
        <f t="shared" si="5"/>
        <v>4.6182340430452407E-3</v>
      </c>
    </row>
    <row r="88" spans="1:10" x14ac:dyDescent="0.3">
      <c r="A88" s="14"/>
      <c r="B88" s="3" t="s">
        <v>9</v>
      </c>
      <c r="C88" s="3">
        <v>8.61</v>
      </c>
      <c r="D88" s="3">
        <v>8.65</v>
      </c>
      <c r="E88" s="3">
        <v>8.7100000000000009</v>
      </c>
      <c r="F88" s="3">
        <v>8.6999999999999993</v>
      </c>
      <c r="G88" s="3">
        <v>8.67</v>
      </c>
      <c r="H88" s="3">
        <f t="shared" si="3"/>
        <v>8.668000000000001</v>
      </c>
      <c r="I88" s="3">
        <f t="shared" si="4"/>
        <v>3.6000000000000219E-2</v>
      </c>
      <c r="J88" s="4">
        <f t="shared" si="5"/>
        <v>4.1532071988925031E-3</v>
      </c>
    </row>
    <row r="89" spans="1:10" x14ac:dyDescent="0.3">
      <c r="A89" s="14"/>
      <c r="B89" s="3" t="s">
        <v>10</v>
      </c>
      <c r="C89" s="3">
        <v>3.05</v>
      </c>
      <c r="D89" s="3">
        <v>3.05</v>
      </c>
      <c r="E89" s="3">
        <v>3.07</v>
      </c>
      <c r="F89" s="3">
        <v>3.05</v>
      </c>
      <c r="G89" s="3">
        <v>3.07</v>
      </c>
      <c r="H89" s="3">
        <f t="shared" si="3"/>
        <v>3.0579999999999998</v>
      </c>
      <c r="I89" s="3">
        <f t="shared" si="4"/>
        <v>9.7979589711327201E-3</v>
      </c>
      <c r="J89" s="4">
        <f t="shared" si="5"/>
        <v>3.2040415209721126E-3</v>
      </c>
    </row>
    <row r="90" spans="1:10" x14ac:dyDescent="0.3">
      <c r="A90" s="14"/>
      <c r="B90" s="3" t="s">
        <v>11</v>
      </c>
      <c r="C90" s="3">
        <v>9364.8799999999992</v>
      </c>
      <c r="D90" s="3">
        <v>9385.9</v>
      </c>
      <c r="E90" s="3">
        <v>9172.5400000000009</v>
      </c>
      <c r="F90" s="3">
        <v>9217.81</v>
      </c>
      <c r="G90" s="3">
        <v>9280.7099999999991</v>
      </c>
      <c r="H90" s="3">
        <f t="shared" si="3"/>
        <v>9284.3679999999986</v>
      </c>
      <c r="I90" s="3">
        <f t="shared" si="4"/>
        <v>82.145942176104683</v>
      </c>
      <c r="J90" s="4">
        <f t="shared" si="5"/>
        <v>8.8477688708703383E-3</v>
      </c>
    </row>
    <row r="91" spans="1:10" x14ac:dyDescent="0.3">
      <c r="A91" s="14"/>
      <c r="B91" s="3" t="s">
        <v>12</v>
      </c>
      <c r="C91" s="3">
        <v>11.96</v>
      </c>
      <c r="D91" s="3">
        <v>11.99</v>
      </c>
      <c r="E91" s="3">
        <v>11.71</v>
      </c>
      <c r="F91" s="3">
        <v>11.77</v>
      </c>
      <c r="G91" s="3">
        <v>11.85</v>
      </c>
      <c r="H91" s="3">
        <f t="shared" si="3"/>
        <v>11.856000000000002</v>
      </c>
      <c r="I91" s="3">
        <f t="shared" si="4"/>
        <v>0.10725670142233544</v>
      </c>
      <c r="J91" s="4">
        <f t="shared" si="5"/>
        <v>9.0466178662563616E-3</v>
      </c>
    </row>
    <row r="92" spans="1:10" x14ac:dyDescent="0.3">
      <c r="A92" s="14"/>
      <c r="B92" s="3" t="s">
        <v>13</v>
      </c>
      <c r="C92" s="3">
        <v>15.17</v>
      </c>
      <c r="D92" s="3">
        <v>14.96</v>
      </c>
      <c r="E92" s="3">
        <v>15.14</v>
      </c>
      <c r="F92" s="3">
        <v>15.14</v>
      </c>
      <c r="G92" s="3">
        <v>14.93</v>
      </c>
      <c r="H92" s="3">
        <f t="shared" si="3"/>
        <v>15.068000000000001</v>
      </c>
      <c r="I92" s="3">
        <f t="shared" si="4"/>
        <v>0.10146920715172662</v>
      </c>
      <c r="J92" s="4">
        <f t="shared" si="5"/>
        <v>6.7340859537912542E-3</v>
      </c>
    </row>
    <row r="93" spans="1:10" x14ac:dyDescent="0.3">
      <c r="A93" s="14"/>
      <c r="B93" s="3" t="s">
        <v>14</v>
      </c>
      <c r="C93" s="3">
        <v>6.18</v>
      </c>
      <c r="D93" s="3">
        <v>6.15</v>
      </c>
      <c r="E93" s="3">
        <v>6.19</v>
      </c>
      <c r="F93" s="3">
        <v>6.17</v>
      </c>
      <c r="G93" s="3">
        <v>6.13</v>
      </c>
      <c r="H93" s="3">
        <f t="shared" si="3"/>
        <v>6.1639999999999997</v>
      </c>
      <c r="I93" s="3">
        <f t="shared" si="4"/>
        <v>2.1540659228538053E-2</v>
      </c>
      <c r="J93" s="4">
        <f t="shared" si="5"/>
        <v>3.4945910494059143E-3</v>
      </c>
    </row>
    <row r="94" spans="1:10" x14ac:dyDescent="0.3">
      <c r="A94" s="14"/>
      <c r="B94" s="3" t="s">
        <v>15</v>
      </c>
      <c r="C94" s="3">
        <v>9193.59</v>
      </c>
      <c r="D94" s="3">
        <v>9244.89</v>
      </c>
      <c r="E94" s="3">
        <v>8986.5300000000007</v>
      </c>
      <c r="F94" s="3">
        <v>9030.4</v>
      </c>
      <c r="G94" s="3">
        <v>9069.59</v>
      </c>
      <c r="H94" s="3">
        <f t="shared" si="3"/>
        <v>9105</v>
      </c>
      <c r="I94" s="3">
        <f t="shared" si="4"/>
        <v>98.256367936128967</v>
      </c>
      <c r="J94" s="4">
        <f t="shared" si="5"/>
        <v>1.0791473688756614E-2</v>
      </c>
    </row>
    <row r="95" spans="1:10" x14ac:dyDescent="0.3">
      <c r="A95" s="14"/>
      <c r="B95" s="3" t="s">
        <v>16</v>
      </c>
      <c r="C95" s="3">
        <v>11.74</v>
      </c>
      <c r="D95" s="3">
        <v>11.81</v>
      </c>
      <c r="E95" s="3">
        <v>11.48</v>
      </c>
      <c r="F95" s="3">
        <v>11.53</v>
      </c>
      <c r="G95" s="3">
        <v>11.58</v>
      </c>
      <c r="H95" s="3">
        <f t="shared" si="3"/>
        <v>11.628</v>
      </c>
      <c r="I95" s="3">
        <f t="shared" si="4"/>
        <v>0.12607934009979604</v>
      </c>
      <c r="J95" s="4">
        <f t="shared" si="5"/>
        <v>1.0842736506690407E-2</v>
      </c>
    </row>
    <row r="96" spans="1:10" x14ac:dyDescent="0.3">
      <c r="A96" s="14"/>
      <c r="B96" s="3" t="s">
        <v>17</v>
      </c>
      <c r="C96" s="3">
        <v>37.01</v>
      </c>
      <c r="D96" s="3">
        <v>36.78</v>
      </c>
      <c r="E96" s="3">
        <v>37.049999999999997</v>
      </c>
      <c r="F96" s="3">
        <v>36.49</v>
      </c>
      <c r="G96" s="3">
        <v>36.82</v>
      </c>
      <c r="H96" s="3">
        <f t="shared" si="3"/>
        <v>36.83</v>
      </c>
      <c r="I96" s="3">
        <f t="shared" si="4"/>
        <v>0.19949937343259833</v>
      </c>
      <c r="J96" s="4">
        <f t="shared" si="5"/>
        <v>5.416762786657571E-3</v>
      </c>
    </row>
    <row r="97" spans="1:10" x14ac:dyDescent="0.3">
      <c r="A97" s="14"/>
      <c r="B97" s="3" t="s">
        <v>18</v>
      </c>
      <c r="C97" s="3">
        <v>15.41</v>
      </c>
      <c r="D97" s="3">
        <v>15.43</v>
      </c>
      <c r="E97" s="3">
        <v>15.36</v>
      </c>
      <c r="F97" s="3">
        <v>15.25</v>
      </c>
      <c r="G97" s="3">
        <v>15.32</v>
      </c>
      <c r="H97" s="3">
        <f t="shared" si="3"/>
        <v>15.354000000000003</v>
      </c>
      <c r="I97" s="3">
        <f t="shared" si="4"/>
        <v>6.4683846515184829E-2</v>
      </c>
      <c r="J97" s="4">
        <f t="shared" si="5"/>
        <v>4.212833562275942E-3</v>
      </c>
    </row>
    <row r="98" spans="1:10" x14ac:dyDescent="0.3">
      <c r="A98" s="14"/>
      <c r="B98" s="3" t="s">
        <v>19</v>
      </c>
      <c r="C98" s="3">
        <v>8919.36</v>
      </c>
      <c r="D98" s="3">
        <v>8809.6</v>
      </c>
      <c r="E98" s="3">
        <v>8713.7099999999991</v>
      </c>
      <c r="F98" s="3">
        <v>8738.4</v>
      </c>
      <c r="G98" s="3">
        <v>8747.4</v>
      </c>
      <c r="H98" s="3">
        <f t="shared" si="3"/>
        <v>8785.6939999999995</v>
      </c>
      <c r="I98" s="3">
        <f t="shared" si="4"/>
        <v>73.922859143840441</v>
      </c>
      <c r="J98" s="4">
        <f t="shared" si="5"/>
        <v>8.414003395046589E-3</v>
      </c>
    </row>
    <row r="99" spans="1:10" x14ac:dyDescent="0.3">
      <c r="A99" s="14"/>
      <c r="B99" s="3" t="s">
        <v>20</v>
      </c>
      <c r="C99" s="3">
        <v>11.39</v>
      </c>
      <c r="D99" s="3">
        <v>11.25</v>
      </c>
      <c r="E99" s="3">
        <v>11.13</v>
      </c>
      <c r="F99" s="3">
        <v>11.16</v>
      </c>
      <c r="G99" s="3">
        <v>11.17</v>
      </c>
      <c r="H99" s="3">
        <f t="shared" si="3"/>
        <v>11.220000000000002</v>
      </c>
      <c r="I99" s="3">
        <f t="shared" si="4"/>
        <v>9.3808315196468636E-2</v>
      </c>
      <c r="J99" s="4">
        <f t="shared" si="5"/>
        <v>8.3608124061023727E-3</v>
      </c>
    </row>
    <row r="100" spans="1:10" x14ac:dyDescent="0.3">
      <c r="A100" s="14"/>
      <c r="B100" s="3" t="s">
        <v>21</v>
      </c>
      <c r="C100" s="3">
        <v>70.88</v>
      </c>
      <c r="D100" s="3">
        <v>68.98</v>
      </c>
      <c r="E100" s="3">
        <v>66.14</v>
      </c>
      <c r="F100" s="3">
        <v>67.25</v>
      </c>
      <c r="G100" s="3">
        <v>65.66</v>
      </c>
      <c r="H100" s="3">
        <f t="shared" si="3"/>
        <v>67.781999999999996</v>
      </c>
      <c r="I100" s="3">
        <f t="shared" si="4"/>
        <v>1.9243118250429161</v>
      </c>
      <c r="J100" s="4">
        <f t="shared" si="5"/>
        <v>2.8389717403483464E-2</v>
      </c>
    </row>
    <row r="101" spans="1:10" x14ac:dyDescent="0.3">
      <c r="A101" s="14"/>
      <c r="B101" s="3" t="s">
        <v>22</v>
      </c>
      <c r="C101" s="3">
        <v>29.91</v>
      </c>
      <c r="D101" s="3">
        <v>30.03</v>
      </c>
      <c r="E101" s="3">
        <v>30.09</v>
      </c>
      <c r="F101" s="3">
        <v>30.11</v>
      </c>
      <c r="G101" s="3">
        <v>29.93</v>
      </c>
      <c r="H101" s="3">
        <f t="shared" si="3"/>
        <v>30.013999999999999</v>
      </c>
      <c r="I101" s="3">
        <f t="shared" si="4"/>
        <v>8.1387959797503115E-2</v>
      </c>
      <c r="J101" s="4">
        <f t="shared" si="5"/>
        <v>2.7116665488606355E-3</v>
      </c>
    </row>
    <row r="102" spans="1:10" x14ac:dyDescent="0.3">
      <c r="A102" s="14"/>
      <c r="B102" s="3" t="s">
        <v>23</v>
      </c>
      <c r="C102" s="3">
        <v>8454.14</v>
      </c>
      <c r="D102" s="3">
        <v>8371.83</v>
      </c>
      <c r="E102" s="3">
        <v>8429.19</v>
      </c>
      <c r="F102" s="3">
        <v>8200.9699999999993</v>
      </c>
      <c r="G102" s="3">
        <v>8247.59</v>
      </c>
      <c r="H102" s="3">
        <f t="shared" si="3"/>
        <v>8340.7440000000006</v>
      </c>
      <c r="I102" s="3">
        <f t="shared" si="4"/>
        <v>99.862030742419918</v>
      </c>
      <c r="J102" s="4">
        <f t="shared" si="5"/>
        <v>1.197279652060055E-2</v>
      </c>
    </row>
    <row r="103" spans="1:10" x14ac:dyDescent="0.3">
      <c r="A103" s="14"/>
      <c r="B103" s="3" t="s">
        <v>24</v>
      </c>
      <c r="C103" s="3">
        <v>10.8</v>
      </c>
      <c r="D103" s="3">
        <v>10.69</v>
      </c>
      <c r="E103" s="3">
        <v>10.76</v>
      </c>
      <c r="F103" s="3">
        <v>10.47</v>
      </c>
      <c r="G103" s="3">
        <v>10.53</v>
      </c>
      <c r="H103" s="3">
        <f t="shared" si="3"/>
        <v>10.65</v>
      </c>
      <c r="I103" s="3">
        <f t="shared" si="4"/>
        <v>0.12884098726725129</v>
      </c>
      <c r="J103" s="4">
        <f t="shared" si="5"/>
        <v>1.209774528330998E-2</v>
      </c>
    </row>
    <row r="104" spans="1:10" x14ac:dyDescent="0.3">
      <c r="A104" s="14"/>
      <c r="B104" s="3" t="s">
        <v>25</v>
      </c>
      <c r="C104" s="3">
        <v>123.4</v>
      </c>
      <c r="D104" s="3">
        <v>125.01</v>
      </c>
      <c r="E104" s="3">
        <v>117.06</v>
      </c>
      <c r="F104" s="3">
        <v>121.47</v>
      </c>
      <c r="G104" s="3">
        <v>116.91</v>
      </c>
      <c r="H104" s="3">
        <f t="shared" si="3"/>
        <v>120.77000000000001</v>
      </c>
      <c r="I104" s="3">
        <f t="shared" si="4"/>
        <v>3.2878016971830912</v>
      </c>
      <c r="J104" s="4">
        <f t="shared" si="5"/>
        <v>2.7223662310036357E-2</v>
      </c>
    </row>
    <row r="105" spans="1:10" x14ac:dyDescent="0.3">
      <c r="A105" s="14"/>
      <c r="B105" s="3" t="s">
        <v>26</v>
      </c>
      <c r="C105" s="3">
        <v>59.42</v>
      </c>
      <c r="D105" s="3">
        <v>60.07</v>
      </c>
      <c r="E105" s="3">
        <v>59.09</v>
      </c>
      <c r="F105" s="3">
        <v>59.65</v>
      </c>
      <c r="G105" s="3">
        <v>59.2</v>
      </c>
      <c r="H105" s="3">
        <f t="shared" si="3"/>
        <v>59.486000000000004</v>
      </c>
      <c r="I105" s="3">
        <f t="shared" si="4"/>
        <v>0.34954827992710685</v>
      </c>
      <c r="J105" s="4">
        <f t="shared" si="5"/>
        <v>5.8761436292086681E-3</v>
      </c>
    </row>
    <row r="106" spans="1:10" x14ac:dyDescent="0.3">
      <c r="A106" s="14"/>
      <c r="B106" s="3" t="s">
        <v>27</v>
      </c>
      <c r="C106" s="3">
        <v>7897.6</v>
      </c>
      <c r="D106" s="3">
        <v>7928.2</v>
      </c>
      <c r="E106" s="3">
        <v>7769.35</v>
      </c>
      <c r="F106" s="3">
        <v>7902.82</v>
      </c>
      <c r="G106" s="3">
        <v>7696.57</v>
      </c>
      <c r="H106" s="3">
        <f t="shared" si="3"/>
        <v>7838.9080000000004</v>
      </c>
      <c r="I106" s="3">
        <f t="shared" si="4"/>
        <v>90.112127352537854</v>
      </c>
      <c r="J106" s="4">
        <f t="shared" si="5"/>
        <v>1.1495494953192185E-2</v>
      </c>
    </row>
    <row r="107" spans="1:10" x14ac:dyDescent="0.3">
      <c r="A107" s="14"/>
      <c r="B107" s="3" t="s">
        <v>28</v>
      </c>
      <c r="C107" s="3">
        <v>10.08</v>
      </c>
      <c r="D107" s="3">
        <v>10.119999999999999</v>
      </c>
      <c r="E107" s="3">
        <v>9.92</v>
      </c>
      <c r="F107" s="3">
        <v>10.09</v>
      </c>
      <c r="G107" s="3">
        <v>9.83</v>
      </c>
      <c r="H107" s="3">
        <f t="shared" si="3"/>
        <v>10.007999999999999</v>
      </c>
      <c r="I107" s="3">
        <f t="shared" si="4"/>
        <v>0.11303096920755815</v>
      </c>
      <c r="J107" s="4">
        <f t="shared" si="5"/>
        <v>1.129406167141868E-2</v>
      </c>
    </row>
    <row r="108" spans="1:10" x14ac:dyDescent="0.3">
      <c r="A108" s="14"/>
      <c r="B108" s="3" t="s">
        <v>29</v>
      </c>
      <c r="C108" s="3">
        <v>283.73</v>
      </c>
      <c r="D108" s="3">
        <v>278.58999999999997</v>
      </c>
      <c r="E108" s="3">
        <v>288.77999999999997</v>
      </c>
      <c r="F108" s="3">
        <v>281.39</v>
      </c>
      <c r="G108" s="3">
        <v>278.76</v>
      </c>
      <c r="H108" s="3">
        <f t="shared" si="3"/>
        <v>282.24999999999994</v>
      </c>
      <c r="I108" s="3">
        <f t="shared" si="4"/>
        <v>3.7721770902225669</v>
      </c>
      <c r="J108" s="4">
        <f t="shared" si="5"/>
        <v>1.3364666395828406E-2</v>
      </c>
    </row>
    <row r="109" spans="1:10" x14ac:dyDescent="0.3">
      <c r="A109" s="14"/>
      <c r="B109" s="3" t="s">
        <v>30</v>
      </c>
      <c r="C109" s="3">
        <v>145.35</v>
      </c>
      <c r="D109" s="3">
        <v>142.66999999999999</v>
      </c>
      <c r="E109" s="3">
        <v>147.59</v>
      </c>
      <c r="F109" s="3">
        <v>146.59</v>
      </c>
      <c r="G109" s="3">
        <v>145.52000000000001</v>
      </c>
      <c r="H109" s="3">
        <f t="shared" si="3"/>
        <v>145.54400000000001</v>
      </c>
      <c r="I109" s="3">
        <f t="shared" si="4"/>
        <v>1.6479271828573065</v>
      </c>
      <c r="J109" s="4">
        <f t="shared" si="5"/>
        <v>1.132253602249015E-2</v>
      </c>
    </row>
    <row r="110" spans="1:10" x14ac:dyDescent="0.3">
      <c r="A110" s="14"/>
      <c r="B110" s="3" t="s">
        <v>31</v>
      </c>
      <c r="C110" s="3">
        <v>5828.38</v>
      </c>
      <c r="D110" s="3">
        <v>5670.6</v>
      </c>
      <c r="E110" s="3">
        <v>5550.47</v>
      </c>
      <c r="F110" s="3">
        <v>5704.61</v>
      </c>
      <c r="G110" s="3">
        <v>5475.37</v>
      </c>
      <c r="H110" s="3">
        <f t="shared" si="3"/>
        <v>5645.8860000000004</v>
      </c>
      <c r="I110" s="3">
        <f t="shared" si="4"/>
        <v>122.91726430408383</v>
      </c>
      <c r="J110" s="4">
        <f t="shared" si="5"/>
        <v>2.1771120476765528E-2</v>
      </c>
    </row>
    <row r="111" spans="1:10" x14ac:dyDescent="0.3">
      <c r="A111" s="14"/>
      <c r="B111" s="3" t="s">
        <v>32</v>
      </c>
      <c r="C111" s="3">
        <v>7.44</v>
      </c>
      <c r="D111" s="3">
        <v>7.24</v>
      </c>
      <c r="E111" s="3">
        <v>7.09</v>
      </c>
      <c r="F111" s="3">
        <v>7.28</v>
      </c>
      <c r="G111" s="3">
        <v>6.99</v>
      </c>
      <c r="H111" s="3">
        <f t="shared" si="3"/>
        <v>7.2080000000000002</v>
      </c>
      <c r="I111" s="3">
        <f t="shared" si="4"/>
        <v>0.15587174214718982</v>
      </c>
      <c r="J111" s="4">
        <f t="shared" si="5"/>
        <v>2.1624825492118454E-2</v>
      </c>
    </row>
    <row r="112" spans="1:10" x14ac:dyDescent="0.3">
      <c r="A112" s="14"/>
      <c r="B112" s="3" t="s">
        <v>36</v>
      </c>
      <c r="C112" s="3">
        <v>578.79999999999995</v>
      </c>
      <c r="D112" s="3">
        <v>571.79999999999995</v>
      </c>
      <c r="E112" s="3">
        <v>611.39</v>
      </c>
      <c r="F112" s="3">
        <v>604.01</v>
      </c>
      <c r="G112" s="3">
        <v>573.46</v>
      </c>
      <c r="H112" s="3">
        <f t="shared" si="3"/>
        <v>587.89200000000005</v>
      </c>
      <c r="I112" s="3">
        <f t="shared" si="4"/>
        <v>16.503608575096539</v>
      </c>
      <c r="J112" s="4">
        <f t="shared" si="5"/>
        <v>2.8072517698993247E-2</v>
      </c>
    </row>
    <row r="113" spans="1:10" x14ac:dyDescent="0.3">
      <c r="A113" s="14"/>
      <c r="B113" s="3" t="s">
        <v>34</v>
      </c>
      <c r="C113" s="3">
        <v>252.18</v>
      </c>
      <c r="D113" s="3">
        <v>265.45</v>
      </c>
      <c r="E113" s="3">
        <v>266.27</v>
      </c>
      <c r="F113" s="3">
        <v>283.19</v>
      </c>
      <c r="G113" s="3">
        <v>248.71</v>
      </c>
      <c r="H113" s="3">
        <f t="shared" si="3"/>
        <v>263.15999999999997</v>
      </c>
      <c r="I113" s="3">
        <f t="shared" si="4"/>
        <v>12.21048729576342</v>
      </c>
      <c r="J113" s="4">
        <f t="shared" si="5"/>
        <v>4.6399480528056779E-2</v>
      </c>
    </row>
  </sheetData>
  <mergeCells count="5">
    <mergeCell ref="C1:G1"/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13"/>
  <sheetViews>
    <sheetView workbookViewId="0">
      <selection activeCell="G115" sqref="G115"/>
    </sheetView>
  </sheetViews>
  <sheetFormatPr defaultColWidth="9" defaultRowHeight="14" x14ac:dyDescent="0.3"/>
  <cols>
    <col min="1" max="1" width="41.75" style="3" bestFit="1" customWidth="1"/>
    <col min="2" max="2" width="27.75" style="3" bestFit="1" customWidth="1"/>
    <col min="3" max="16384" width="9" style="3"/>
  </cols>
  <sheetData>
    <row r="1" spans="1:10" ht="14.5" thickBot="1" x14ac:dyDescent="0.35">
      <c r="A1" s="1" t="s">
        <v>0</v>
      </c>
      <c r="B1" s="2" t="s">
        <v>56</v>
      </c>
      <c r="C1" s="9" t="s">
        <v>57</v>
      </c>
      <c r="D1" s="9"/>
      <c r="E1" s="9"/>
      <c r="F1" s="9"/>
      <c r="G1" s="9"/>
      <c r="H1" s="2" t="s">
        <v>58</v>
      </c>
      <c r="I1" s="2" t="s">
        <v>59</v>
      </c>
      <c r="J1" s="2" t="s">
        <v>60</v>
      </c>
    </row>
    <row r="2" spans="1:10" x14ac:dyDescent="0.3">
      <c r="A2" s="10" t="s">
        <v>6</v>
      </c>
      <c r="B2" s="2" t="s">
        <v>7</v>
      </c>
      <c r="C2" s="2">
        <v>61743.51</v>
      </c>
      <c r="D2" s="2">
        <v>63430.89</v>
      </c>
      <c r="E2" s="2">
        <v>64548.87</v>
      </c>
      <c r="F2" s="2">
        <v>64660.43</v>
      </c>
      <c r="G2" s="2">
        <v>64666.33</v>
      </c>
      <c r="H2" s="7">
        <f>AVERAGE(C2:G2)</f>
        <v>63810.005999999994</v>
      </c>
      <c r="I2" s="7">
        <f>_xlfn.STDEV.P(C2:G2)</f>
        <v>1132.8341840463677</v>
      </c>
      <c r="J2" s="8">
        <f>I2/H2</f>
        <v>1.7753237384844751E-2</v>
      </c>
    </row>
    <row r="3" spans="1:10" x14ac:dyDescent="0.3">
      <c r="A3" s="11"/>
      <c r="B3" s="2" t="s">
        <v>8</v>
      </c>
      <c r="C3" s="2">
        <v>79.14</v>
      </c>
      <c r="D3" s="2">
        <v>81.3</v>
      </c>
      <c r="E3" s="2">
        <v>82.73</v>
      </c>
      <c r="F3" s="2">
        <v>82.88</v>
      </c>
      <c r="G3" s="2">
        <v>82.89</v>
      </c>
      <c r="H3" s="7">
        <f t="shared" ref="H3:H66" si="0">AVERAGE(C3:G3)</f>
        <v>81.787999999999997</v>
      </c>
      <c r="I3" s="7">
        <f t="shared" ref="I3:I66" si="1">_xlfn.STDEV.P(C3:G3)</f>
        <v>1.4521900702043105</v>
      </c>
      <c r="J3" s="8">
        <f t="shared" ref="J3:J66" si="2">I3/H3</f>
        <v>1.7755539568204512E-2</v>
      </c>
    </row>
    <row r="4" spans="1:10" x14ac:dyDescent="0.3">
      <c r="A4" s="11"/>
      <c r="B4" s="2" t="s">
        <v>9</v>
      </c>
      <c r="C4" s="2">
        <v>10.42</v>
      </c>
      <c r="D4" s="2">
        <v>2.75</v>
      </c>
      <c r="E4" s="2">
        <v>3.27</v>
      </c>
      <c r="F4" s="2">
        <v>3.12</v>
      </c>
      <c r="G4" s="2">
        <v>3.1</v>
      </c>
      <c r="H4" s="7">
        <f t="shared" si="0"/>
        <v>4.5320000000000009</v>
      </c>
      <c r="I4" s="7">
        <f t="shared" si="1"/>
        <v>2.9489347229126639</v>
      </c>
      <c r="J4" s="8">
        <f t="shared" si="2"/>
        <v>0.65069168643262654</v>
      </c>
    </row>
    <row r="5" spans="1:10" x14ac:dyDescent="0.3">
      <c r="A5" s="11"/>
      <c r="B5" s="2" t="s">
        <v>10</v>
      </c>
      <c r="C5" s="2">
        <v>4.22</v>
      </c>
      <c r="D5" s="2">
        <v>3.18</v>
      </c>
      <c r="E5" s="2">
        <v>1.89</v>
      </c>
      <c r="F5" s="2">
        <v>1.63</v>
      </c>
      <c r="G5" s="2">
        <v>1.7</v>
      </c>
      <c r="H5" s="7">
        <f t="shared" si="0"/>
        <v>2.524</v>
      </c>
      <c r="I5" s="7">
        <f t="shared" si="1"/>
        <v>1.0185204956209766</v>
      </c>
      <c r="J5" s="8">
        <f t="shared" si="2"/>
        <v>0.40353426926346142</v>
      </c>
    </row>
    <row r="6" spans="1:10" x14ac:dyDescent="0.3">
      <c r="A6" s="11"/>
      <c r="B6" s="2" t="s">
        <v>11</v>
      </c>
      <c r="C6" s="2">
        <v>61468.66</v>
      </c>
      <c r="D6" s="2">
        <v>64295.63</v>
      </c>
      <c r="E6" s="2">
        <v>61709.43</v>
      </c>
      <c r="F6" s="2">
        <v>64049.82</v>
      </c>
      <c r="G6" s="2">
        <v>63692.44</v>
      </c>
      <c r="H6" s="7">
        <f t="shared" si="0"/>
        <v>63043.195999999996</v>
      </c>
      <c r="I6" s="7">
        <f t="shared" si="1"/>
        <v>1205.1137648637148</v>
      </c>
      <c r="J6" s="8">
        <f t="shared" si="2"/>
        <v>1.9115683235090348E-2</v>
      </c>
    </row>
    <row r="7" spans="1:10" x14ac:dyDescent="0.3">
      <c r="A7" s="11"/>
      <c r="B7" s="2" t="s">
        <v>12</v>
      </c>
      <c r="C7" s="2">
        <v>78.790000000000006</v>
      </c>
      <c r="D7" s="2">
        <v>82.41</v>
      </c>
      <c r="E7" s="2">
        <v>79.099999999999994</v>
      </c>
      <c r="F7" s="2">
        <v>82.1</v>
      </c>
      <c r="G7" s="2">
        <v>81.64</v>
      </c>
      <c r="H7" s="7">
        <f t="shared" si="0"/>
        <v>80.807999999999993</v>
      </c>
      <c r="I7" s="7">
        <f t="shared" si="1"/>
        <v>1.5438575063780964</v>
      </c>
      <c r="J7" s="8">
        <f t="shared" si="2"/>
        <v>1.9105255746684691E-2</v>
      </c>
    </row>
    <row r="8" spans="1:10" x14ac:dyDescent="0.3">
      <c r="A8" s="11"/>
      <c r="B8" s="2" t="s">
        <v>13</v>
      </c>
      <c r="C8" s="2">
        <v>4.42</v>
      </c>
      <c r="D8" s="2">
        <v>4.24</v>
      </c>
      <c r="E8" s="2">
        <v>4.17</v>
      </c>
      <c r="F8" s="2">
        <v>4.2</v>
      </c>
      <c r="G8" s="2">
        <v>4.09</v>
      </c>
      <c r="H8" s="7">
        <f t="shared" si="0"/>
        <v>4.2240000000000002</v>
      </c>
      <c r="I8" s="7">
        <f t="shared" si="1"/>
        <v>0.1096540012949824</v>
      </c>
      <c r="J8" s="8">
        <f t="shared" si="2"/>
        <v>2.5959754094456059E-2</v>
      </c>
    </row>
    <row r="9" spans="1:10" x14ac:dyDescent="0.3">
      <c r="A9" s="11"/>
      <c r="B9" s="2" t="s">
        <v>14</v>
      </c>
      <c r="C9" s="2">
        <v>3.97</v>
      </c>
      <c r="D9" s="2">
        <v>3.37</v>
      </c>
      <c r="E9" s="2">
        <v>3.31</v>
      </c>
      <c r="F9" s="2">
        <v>3.47</v>
      </c>
      <c r="G9" s="2">
        <v>4.22</v>
      </c>
      <c r="H9" s="7">
        <f t="shared" si="0"/>
        <v>3.6680000000000001</v>
      </c>
      <c r="I9" s="7">
        <f t="shared" si="1"/>
        <v>0.36113155497685318</v>
      </c>
      <c r="J9" s="8">
        <f t="shared" si="2"/>
        <v>9.8454622403722242E-2</v>
      </c>
    </row>
    <row r="10" spans="1:10" x14ac:dyDescent="0.3">
      <c r="A10" s="11"/>
      <c r="B10" s="2" t="s">
        <v>15</v>
      </c>
      <c r="C10" s="2">
        <v>64719.96</v>
      </c>
      <c r="D10" s="2">
        <v>64616.08</v>
      </c>
      <c r="E10" s="2">
        <v>63043.040000000001</v>
      </c>
      <c r="F10" s="2">
        <v>64709.35</v>
      </c>
      <c r="G10" s="2">
        <v>64204.55</v>
      </c>
      <c r="H10" s="7">
        <f t="shared" si="0"/>
        <v>64258.596000000005</v>
      </c>
      <c r="I10" s="7">
        <f t="shared" si="1"/>
        <v>636.2905120336145</v>
      </c>
      <c r="J10" s="8">
        <f t="shared" si="2"/>
        <v>9.9020294815282683E-3</v>
      </c>
    </row>
    <row r="11" spans="1:10" x14ac:dyDescent="0.3">
      <c r="A11" s="11"/>
      <c r="B11" s="2" t="s">
        <v>16</v>
      </c>
      <c r="C11" s="2">
        <v>82.95</v>
      </c>
      <c r="D11" s="2">
        <v>82.82</v>
      </c>
      <c r="E11" s="2">
        <v>80.8</v>
      </c>
      <c r="F11" s="2">
        <v>82.94</v>
      </c>
      <c r="G11" s="2">
        <v>82.29</v>
      </c>
      <c r="H11" s="7">
        <f t="shared" si="0"/>
        <v>82.36</v>
      </c>
      <c r="I11" s="7">
        <f t="shared" si="1"/>
        <v>0.81665170054313896</v>
      </c>
      <c r="J11" s="8">
        <f t="shared" si="2"/>
        <v>9.9156350235932358E-3</v>
      </c>
    </row>
    <row r="12" spans="1:10" x14ac:dyDescent="0.3">
      <c r="A12" s="11"/>
      <c r="B12" s="2" t="s">
        <v>17</v>
      </c>
      <c r="C12" s="2">
        <v>9.9</v>
      </c>
      <c r="D12" s="2">
        <v>9.51</v>
      </c>
      <c r="E12" s="2">
        <v>9.5</v>
      </c>
      <c r="F12" s="2">
        <v>9.84</v>
      </c>
      <c r="G12" s="2">
        <v>9.52</v>
      </c>
      <c r="H12" s="7">
        <f t="shared" si="0"/>
        <v>9.6539999999999999</v>
      </c>
      <c r="I12" s="7">
        <f t="shared" si="1"/>
        <v>0.17749366185867049</v>
      </c>
      <c r="J12" s="8">
        <f t="shared" si="2"/>
        <v>1.8385504646640821E-2</v>
      </c>
    </row>
    <row r="13" spans="1:10" x14ac:dyDescent="0.3">
      <c r="A13" s="11"/>
      <c r="B13" s="2" t="s">
        <v>18</v>
      </c>
      <c r="C13" s="2">
        <v>8.42</v>
      </c>
      <c r="D13" s="2">
        <v>8.24</v>
      </c>
      <c r="E13" s="2">
        <v>8.9499999999999993</v>
      </c>
      <c r="F13" s="2">
        <v>8.8000000000000007</v>
      </c>
      <c r="G13" s="2">
        <v>8.92</v>
      </c>
      <c r="H13" s="7">
        <f t="shared" si="0"/>
        <v>8.6660000000000004</v>
      </c>
      <c r="I13" s="7">
        <f t="shared" si="1"/>
        <v>0.28464714999451501</v>
      </c>
      <c r="J13" s="8">
        <f t="shared" si="2"/>
        <v>3.2846428570795637E-2</v>
      </c>
    </row>
    <row r="14" spans="1:10" x14ac:dyDescent="0.3">
      <c r="A14" s="11"/>
      <c r="B14" s="2" t="s">
        <v>19</v>
      </c>
      <c r="C14" s="2">
        <v>63933.86</v>
      </c>
      <c r="D14" s="2">
        <v>63864.51</v>
      </c>
      <c r="E14" s="2">
        <v>60343.7</v>
      </c>
      <c r="F14" s="2">
        <v>63217.77</v>
      </c>
      <c r="G14" s="2">
        <v>62290.45</v>
      </c>
      <c r="H14" s="7">
        <f t="shared" si="0"/>
        <v>62730.057999999997</v>
      </c>
      <c r="I14" s="7">
        <f t="shared" si="1"/>
        <v>1331.3108794177276</v>
      </c>
      <c r="J14" s="8">
        <f t="shared" si="2"/>
        <v>2.1222854272153355E-2</v>
      </c>
    </row>
    <row r="15" spans="1:10" x14ac:dyDescent="0.3">
      <c r="A15" s="11"/>
      <c r="B15" s="2" t="s">
        <v>20</v>
      </c>
      <c r="C15" s="2">
        <v>81.95</v>
      </c>
      <c r="D15" s="2">
        <v>81.86</v>
      </c>
      <c r="E15" s="2">
        <v>77.34</v>
      </c>
      <c r="F15" s="2">
        <v>81.03</v>
      </c>
      <c r="G15" s="2">
        <v>79.84</v>
      </c>
      <c r="H15" s="7">
        <f t="shared" si="0"/>
        <v>80.403999999999996</v>
      </c>
      <c r="I15" s="7">
        <f t="shared" si="1"/>
        <v>1.709275870068959</v>
      </c>
      <c r="J15" s="8">
        <f t="shared" si="2"/>
        <v>2.1258592483818704E-2</v>
      </c>
    </row>
    <row r="16" spans="1:10" x14ac:dyDescent="0.3">
      <c r="A16" s="11"/>
      <c r="B16" s="2" t="s">
        <v>21</v>
      </c>
      <c r="C16" s="2">
        <v>19.600000000000001</v>
      </c>
      <c r="D16" s="2">
        <v>18.34</v>
      </c>
      <c r="E16" s="2">
        <v>21.35</v>
      </c>
      <c r="F16" s="2">
        <v>18.34</v>
      </c>
      <c r="G16" s="2">
        <v>19.149999999999999</v>
      </c>
      <c r="H16" s="7">
        <f t="shared" si="0"/>
        <v>19.356000000000002</v>
      </c>
      <c r="I16" s="7">
        <f t="shared" si="1"/>
        <v>1.108378996553075</v>
      </c>
      <c r="J16" s="8">
        <f t="shared" si="2"/>
        <v>5.7262812386499017E-2</v>
      </c>
    </row>
    <row r="17" spans="1:10" x14ac:dyDescent="0.3">
      <c r="A17" s="11"/>
      <c r="B17" s="2" t="s">
        <v>22</v>
      </c>
      <c r="C17" s="2">
        <v>17.59</v>
      </c>
      <c r="D17" s="2">
        <v>16.079999999999998</v>
      </c>
      <c r="E17" s="2">
        <v>18.940000000000001</v>
      </c>
      <c r="F17" s="2">
        <v>16.559999999999999</v>
      </c>
      <c r="G17" s="2">
        <v>16.13</v>
      </c>
      <c r="H17" s="7">
        <f t="shared" si="0"/>
        <v>17.059999999999999</v>
      </c>
      <c r="I17" s="7">
        <f t="shared" si="1"/>
        <v>1.0854123640349791</v>
      </c>
      <c r="J17" s="8">
        <f t="shared" si="2"/>
        <v>6.3623233530772524E-2</v>
      </c>
    </row>
    <row r="18" spans="1:10" x14ac:dyDescent="0.3">
      <c r="A18" s="11"/>
      <c r="B18" s="2" t="s">
        <v>23</v>
      </c>
      <c r="C18" s="2">
        <v>62656.38</v>
      </c>
      <c r="D18" s="2">
        <v>62293.13</v>
      </c>
      <c r="E18" s="2">
        <v>62129.16</v>
      </c>
      <c r="F18" s="2">
        <v>63010.13</v>
      </c>
      <c r="G18" s="2">
        <v>62929.95</v>
      </c>
      <c r="H18" s="7">
        <f t="shared" si="0"/>
        <v>62603.75</v>
      </c>
      <c r="I18" s="7">
        <f t="shared" si="1"/>
        <v>345.26555397258903</v>
      </c>
      <c r="J18" s="8">
        <f t="shared" si="2"/>
        <v>5.5150938078404096E-3</v>
      </c>
    </row>
    <row r="19" spans="1:10" x14ac:dyDescent="0.3">
      <c r="A19" s="11"/>
      <c r="B19" s="2" t="s">
        <v>24</v>
      </c>
      <c r="C19" s="2">
        <v>80.31</v>
      </c>
      <c r="D19" s="2">
        <v>79.84</v>
      </c>
      <c r="E19" s="2">
        <v>79.63</v>
      </c>
      <c r="F19" s="2">
        <v>80.760000000000005</v>
      </c>
      <c r="G19" s="2">
        <v>80.66</v>
      </c>
      <c r="H19" s="7">
        <f t="shared" si="0"/>
        <v>80.240000000000009</v>
      </c>
      <c r="I19" s="7">
        <f t="shared" si="1"/>
        <v>0.44357637448358439</v>
      </c>
      <c r="J19" s="8">
        <f t="shared" si="2"/>
        <v>5.528120320084551E-3</v>
      </c>
    </row>
    <row r="20" spans="1:10" x14ac:dyDescent="0.3">
      <c r="A20" s="11"/>
      <c r="B20" s="2" t="s">
        <v>25</v>
      </c>
      <c r="C20" s="2">
        <v>44.02</v>
      </c>
      <c r="D20" s="2">
        <v>45.63</v>
      </c>
      <c r="E20" s="2">
        <v>47.86</v>
      </c>
      <c r="F20" s="2">
        <v>45.17</v>
      </c>
      <c r="G20" s="2">
        <v>43.41</v>
      </c>
      <c r="H20" s="7">
        <f t="shared" si="0"/>
        <v>45.218000000000004</v>
      </c>
      <c r="I20" s="7">
        <f t="shared" si="1"/>
        <v>1.5398883076379275</v>
      </c>
      <c r="J20" s="8">
        <f t="shared" si="2"/>
        <v>3.4054763758634338E-2</v>
      </c>
    </row>
    <row r="21" spans="1:10" x14ac:dyDescent="0.3">
      <c r="A21" s="11"/>
      <c r="B21" s="2" t="s">
        <v>26</v>
      </c>
      <c r="C21" s="2">
        <v>34.36</v>
      </c>
      <c r="D21" s="2">
        <v>34.81</v>
      </c>
      <c r="E21" s="2">
        <v>33.630000000000003</v>
      </c>
      <c r="F21" s="2">
        <v>32.19</v>
      </c>
      <c r="G21" s="2">
        <v>32.119999999999997</v>
      </c>
      <c r="H21" s="7">
        <f t="shared" si="0"/>
        <v>33.422000000000004</v>
      </c>
      <c r="I21" s="7">
        <f t="shared" si="1"/>
        <v>1.1011521239138595</v>
      </c>
      <c r="J21" s="8">
        <f t="shared" si="2"/>
        <v>3.2946924897189256E-2</v>
      </c>
    </row>
    <row r="22" spans="1:10" x14ac:dyDescent="0.3">
      <c r="A22" s="11"/>
      <c r="B22" s="2" t="s">
        <v>27</v>
      </c>
      <c r="C22" s="2">
        <v>61447.53</v>
      </c>
      <c r="D22" s="2">
        <v>62297.06</v>
      </c>
      <c r="E22" s="2">
        <v>61848.19</v>
      </c>
      <c r="F22" s="2">
        <v>62667.71</v>
      </c>
      <c r="G22" s="2">
        <v>62221.43</v>
      </c>
      <c r="H22" s="7">
        <f t="shared" si="0"/>
        <v>62096.383999999998</v>
      </c>
      <c r="I22" s="7">
        <f t="shared" si="1"/>
        <v>415.91646572839562</v>
      </c>
      <c r="J22" s="8">
        <f t="shared" si="2"/>
        <v>6.6979176392685863E-3</v>
      </c>
    </row>
    <row r="23" spans="1:10" x14ac:dyDescent="0.3">
      <c r="A23" s="11"/>
      <c r="B23" s="2" t="s">
        <v>28</v>
      </c>
      <c r="C23" s="2">
        <v>78.760000000000005</v>
      </c>
      <c r="D23" s="2">
        <v>79.849999999999994</v>
      </c>
      <c r="E23" s="2">
        <v>79.27</v>
      </c>
      <c r="F23" s="2">
        <v>80.319999999999993</v>
      </c>
      <c r="G23" s="2">
        <v>79.75</v>
      </c>
      <c r="H23" s="7">
        <f t="shared" si="0"/>
        <v>79.59</v>
      </c>
      <c r="I23" s="7">
        <f t="shared" si="1"/>
        <v>0.53242839894205141</v>
      </c>
      <c r="J23" s="8">
        <f t="shared" si="2"/>
        <v>6.6896393886424349E-3</v>
      </c>
    </row>
    <row r="24" spans="1:10" x14ac:dyDescent="0.3">
      <c r="A24" s="11"/>
      <c r="B24" s="2" t="s">
        <v>29</v>
      </c>
      <c r="C24" s="2">
        <v>141.38</v>
      </c>
      <c r="D24" s="2">
        <v>124.11</v>
      </c>
      <c r="E24" s="2">
        <v>122.75</v>
      </c>
      <c r="F24" s="2">
        <v>122.96</v>
      </c>
      <c r="G24" s="2">
        <v>139.9</v>
      </c>
      <c r="H24" s="7">
        <f t="shared" si="0"/>
        <v>130.22</v>
      </c>
      <c r="I24" s="7">
        <f t="shared" si="1"/>
        <v>8.5333299479159965</v>
      </c>
      <c r="J24" s="8">
        <f t="shared" si="2"/>
        <v>6.5530102502810605E-2</v>
      </c>
    </row>
    <row r="25" spans="1:10" x14ac:dyDescent="0.3">
      <c r="A25" s="11"/>
      <c r="B25" s="2" t="s">
        <v>30</v>
      </c>
      <c r="C25" s="2">
        <v>83.04</v>
      </c>
      <c r="D25" s="2">
        <v>80.97</v>
      </c>
      <c r="E25" s="2">
        <v>81.02</v>
      </c>
      <c r="F25" s="2">
        <v>79.75</v>
      </c>
      <c r="G25" s="2">
        <v>82.43</v>
      </c>
      <c r="H25" s="7">
        <f t="shared" si="0"/>
        <v>81.441999999999993</v>
      </c>
      <c r="I25" s="7">
        <f t="shared" si="1"/>
        <v>1.1656311595011553</v>
      </c>
      <c r="J25" s="8">
        <f t="shared" si="2"/>
        <v>1.4312408333552164E-2</v>
      </c>
    </row>
    <row r="26" spans="1:10" x14ac:dyDescent="0.3">
      <c r="A26" s="11"/>
      <c r="B26" s="2" t="s">
        <v>31</v>
      </c>
      <c r="C26" s="2">
        <v>61643.02</v>
      </c>
      <c r="D26" s="2">
        <v>62102.48</v>
      </c>
      <c r="E26" s="2">
        <v>61754.61</v>
      </c>
      <c r="F26" s="2">
        <v>61595.11</v>
      </c>
      <c r="G26" s="2">
        <v>62073.33</v>
      </c>
      <c r="H26" s="7">
        <f t="shared" si="0"/>
        <v>61833.71</v>
      </c>
      <c r="I26" s="7">
        <f t="shared" si="1"/>
        <v>214.10488242915125</v>
      </c>
      <c r="J26" s="8">
        <f t="shared" si="2"/>
        <v>3.4625915609649048E-3</v>
      </c>
    </row>
    <row r="27" spans="1:10" x14ac:dyDescent="0.3">
      <c r="A27" s="11"/>
      <c r="B27" s="2" t="s">
        <v>32</v>
      </c>
      <c r="C27" s="2">
        <v>79.010000000000005</v>
      </c>
      <c r="D27" s="2">
        <v>79.599999999999994</v>
      </c>
      <c r="E27" s="2">
        <v>79.150000000000006</v>
      </c>
      <c r="F27" s="2">
        <v>78.95</v>
      </c>
      <c r="G27" s="2">
        <v>79.56</v>
      </c>
      <c r="H27" s="7">
        <f t="shared" si="0"/>
        <v>79.254000000000005</v>
      </c>
      <c r="I27" s="7">
        <f t="shared" si="1"/>
        <v>0.27426994002259597</v>
      </c>
      <c r="J27" s="8">
        <f t="shared" si="2"/>
        <v>3.4606447626945765E-3</v>
      </c>
    </row>
    <row r="28" spans="1:10" x14ac:dyDescent="0.3">
      <c r="A28" s="11"/>
      <c r="B28" s="2" t="s">
        <v>36</v>
      </c>
      <c r="C28" s="2">
        <v>253.9</v>
      </c>
      <c r="D28" s="2">
        <v>254.24</v>
      </c>
      <c r="E28" s="2">
        <v>270.5</v>
      </c>
      <c r="F28" s="2">
        <v>247.48</v>
      </c>
      <c r="G28" s="2">
        <v>245.25</v>
      </c>
      <c r="H28" s="7">
        <f t="shared" si="0"/>
        <v>254.27399999999997</v>
      </c>
      <c r="I28" s="7">
        <f t="shared" si="1"/>
        <v>8.8432473673419327</v>
      </c>
      <c r="J28" s="8">
        <f t="shared" si="2"/>
        <v>3.4778417641370858E-2</v>
      </c>
    </row>
    <row r="29" spans="1:10" x14ac:dyDescent="0.3">
      <c r="A29" s="11"/>
      <c r="B29" s="2" t="s">
        <v>34</v>
      </c>
      <c r="C29" s="2">
        <v>161.07</v>
      </c>
      <c r="D29" s="2">
        <v>159.72</v>
      </c>
      <c r="E29" s="2">
        <v>163.15</v>
      </c>
      <c r="F29" s="2">
        <v>159.30000000000001</v>
      </c>
      <c r="G29" s="2">
        <v>158.69999999999999</v>
      </c>
      <c r="H29" s="7">
        <f t="shared" si="0"/>
        <v>160.38800000000001</v>
      </c>
      <c r="I29" s="7">
        <f t="shared" si="1"/>
        <v>1.5857540792947711</v>
      </c>
      <c r="J29" s="8">
        <f t="shared" si="2"/>
        <v>9.886987051991241E-3</v>
      </c>
    </row>
    <row r="30" spans="1:10" x14ac:dyDescent="0.3">
      <c r="A30" s="11" t="s">
        <v>35</v>
      </c>
      <c r="B30" s="2" t="s">
        <v>7</v>
      </c>
      <c r="C30" s="2">
        <v>36614.410000000003</v>
      </c>
      <c r="D30" s="2">
        <v>37063.360000000001</v>
      </c>
      <c r="E30" s="2">
        <v>37127.360000000001</v>
      </c>
      <c r="F30" s="2">
        <v>35980.22</v>
      </c>
      <c r="G30" s="2">
        <v>37128.550000000003</v>
      </c>
      <c r="H30" s="7">
        <f t="shared" si="0"/>
        <v>36782.780000000006</v>
      </c>
      <c r="I30" s="7">
        <f t="shared" si="1"/>
        <v>444.85242860975808</v>
      </c>
      <c r="J30" s="8">
        <f t="shared" si="2"/>
        <v>1.2094040434403219E-2</v>
      </c>
    </row>
    <row r="31" spans="1:10" x14ac:dyDescent="0.3">
      <c r="A31" s="11"/>
      <c r="B31" s="2" t="s">
        <v>8</v>
      </c>
      <c r="C31" s="2">
        <v>46.76</v>
      </c>
      <c r="D31" s="2">
        <v>47.33</v>
      </c>
      <c r="E31" s="2">
        <v>47.41</v>
      </c>
      <c r="F31" s="2">
        <v>45.95</v>
      </c>
      <c r="G31" s="2">
        <v>47.41</v>
      </c>
      <c r="H31" s="7">
        <f t="shared" si="0"/>
        <v>46.971999999999994</v>
      </c>
      <c r="I31" s="7">
        <f t="shared" si="1"/>
        <v>0.56591165388247444</v>
      </c>
      <c r="J31" s="8">
        <f t="shared" si="2"/>
        <v>1.2047850929968375E-2</v>
      </c>
    </row>
    <row r="32" spans="1:10" x14ac:dyDescent="0.3">
      <c r="A32" s="11"/>
      <c r="B32" s="2" t="s">
        <v>9</v>
      </c>
      <c r="C32" s="2">
        <v>5.0199999999999996</v>
      </c>
      <c r="D32" s="2">
        <v>4.7300000000000004</v>
      </c>
      <c r="E32" s="2">
        <v>4.78</v>
      </c>
      <c r="F32" s="2">
        <v>5.0599999999999996</v>
      </c>
      <c r="G32" s="2">
        <v>4.74</v>
      </c>
      <c r="H32" s="7">
        <f t="shared" si="0"/>
        <v>4.8659999999999997</v>
      </c>
      <c r="I32" s="7">
        <f t="shared" si="1"/>
        <v>0.14361058456812958</v>
      </c>
      <c r="J32" s="8">
        <f t="shared" si="2"/>
        <v>2.9513067112233785E-2</v>
      </c>
    </row>
    <row r="33" spans="1:10" x14ac:dyDescent="0.3">
      <c r="A33" s="11"/>
      <c r="B33" s="2" t="s">
        <v>10</v>
      </c>
      <c r="C33" s="2">
        <v>2.37</v>
      </c>
      <c r="D33" s="2">
        <v>2</v>
      </c>
      <c r="E33" s="2">
        <v>2.02</v>
      </c>
      <c r="F33" s="2">
        <v>2.2799999999999998</v>
      </c>
      <c r="G33" s="2">
        <v>1.96</v>
      </c>
      <c r="H33" s="7">
        <f t="shared" si="0"/>
        <v>2.1259999999999999</v>
      </c>
      <c r="I33" s="7">
        <f t="shared" si="1"/>
        <v>0.16608431593621356</v>
      </c>
      <c r="J33" s="8">
        <f t="shared" si="2"/>
        <v>7.8120562528792833E-2</v>
      </c>
    </row>
    <row r="34" spans="1:10" x14ac:dyDescent="0.3">
      <c r="A34" s="11"/>
      <c r="B34" s="2" t="s">
        <v>11</v>
      </c>
      <c r="C34" s="2">
        <v>36756.199999999997</v>
      </c>
      <c r="D34" s="2">
        <v>37874.81</v>
      </c>
      <c r="E34" s="2">
        <v>37514.51</v>
      </c>
      <c r="F34" s="2">
        <v>37271.97</v>
      </c>
      <c r="G34" s="2">
        <v>37784.6</v>
      </c>
      <c r="H34" s="7">
        <f t="shared" si="0"/>
        <v>37440.417999999998</v>
      </c>
      <c r="I34" s="7">
        <f t="shared" si="1"/>
        <v>402.28752987881705</v>
      </c>
      <c r="J34" s="8">
        <f t="shared" si="2"/>
        <v>1.0744739278253172E-2</v>
      </c>
    </row>
    <row r="35" spans="1:10" x14ac:dyDescent="0.3">
      <c r="A35" s="11"/>
      <c r="B35" s="2" t="s">
        <v>12</v>
      </c>
      <c r="C35" s="2">
        <v>46.94</v>
      </c>
      <c r="D35" s="2">
        <v>48.36</v>
      </c>
      <c r="E35" s="2">
        <v>47.9</v>
      </c>
      <c r="F35" s="2">
        <v>47.6</v>
      </c>
      <c r="G35" s="2">
        <v>48.25</v>
      </c>
      <c r="H35" s="7">
        <f t="shared" si="0"/>
        <v>47.809999999999995</v>
      </c>
      <c r="I35" s="7">
        <f t="shared" si="1"/>
        <v>0.51092073749261779</v>
      </c>
      <c r="J35" s="8">
        <f t="shared" si="2"/>
        <v>1.0686482691751053E-2</v>
      </c>
    </row>
    <row r="36" spans="1:10" x14ac:dyDescent="0.3">
      <c r="A36" s="11"/>
      <c r="B36" s="2" t="s">
        <v>13</v>
      </c>
      <c r="C36" s="2">
        <v>157.38</v>
      </c>
      <c r="D36" s="2">
        <v>157.18</v>
      </c>
      <c r="E36" s="2">
        <v>157.22</v>
      </c>
      <c r="F36" s="2">
        <v>160.24</v>
      </c>
      <c r="G36" s="2">
        <v>158.75</v>
      </c>
      <c r="H36" s="7">
        <f t="shared" si="0"/>
        <v>158.154</v>
      </c>
      <c r="I36" s="7">
        <f t="shared" si="1"/>
        <v>1.1938777156811358</v>
      </c>
      <c r="J36" s="8">
        <f t="shared" si="2"/>
        <v>7.5488303532072268E-3</v>
      </c>
    </row>
    <row r="37" spans="1:10" x14ac:dyDescent="0.3">
      <c r="A37" s="11"/>
      <c r="B37" s="2" t="s">
        <v>14</v>
      </c>
      <c r="C37" s="2">
        <v>6.82</v>
      </c>
      <c r="D37" s="2">
        <v>6.56</v>
      </c>
      <c r="E37" s="2">
        <v>6.61</v>
      </c>
      <c r="F37" s="2">
        <v>6.84</v>
      </c>
      <c r="G37" s="2">
        <v>6.64</v>
      </c>
      <c r="H37" s="7">
        <f t="shared" si="0"/>
        <v>6.694</v>
      </c>
      <c r="I37" s="7">
        <f t="shared" si="1"/>
        <v>0.11412274094149694</v>
      </c>
      <c r="J37" s="8">
        <f t="shared" si="2"/>
        <v>1.7048512241036293E-2</v>
      </c>
    </row>
    <row r="38" spans="1:10" x14ac:dyDescent="0.3">
      <c r="A38" s="11"/>
      <c r="B38" s="2" t="s">
        <v>15</v>
      </c>
      <c r="C38" s="2">
        <v>37727.800000000003</v>
      </c>
      <c r="D38" s="2">
        <v>36470.269999999997</v>
      </c>
      <c r="E38" s="2">
        <v>37651.040000000001</v>
      </c>
      <c r="F38" s="2">
        <v>36563.75</v>
      </c>
      <c r="G38" s="2">
        <v>37309.29</v>
      </c>
      <c r="H38" s="7">
        <f t="shared" si="0"/>
        <v>37144.430000000008</v>
      </c>
      <c r="I38" s="7">
        <f t="shared" si="1"/>
        <v>532.1342004795423</v>
      </c>
      <c r="J38" s="8">
        <f t="shared" si="2"/>
        <v>1.4326083358380844E-2</v>
      </c>
    </row>
    <row r="39" spans="1:10" x14ac:dyDescent="0.3">
      <c r="A39" s="11"/>
      <c r="B39" s="2" t="s">
        <v>16</v>
      </c>
      <c r="C39" s="2">
        <v>48.18</v>
      </c>
      <c r="D39" s="2">
        <v>46.57</v>
      </c>
      <c r="E39" s="2">
        <v>48.08</v>
      </c>
      <c r="F39" s="2">
        <v>46.69</v>
      </c>
      <c r="G39" s="2">
        <v>47.64</v>
      </c>
      <c r="H39" s="7">
        <f t="shared" si="0"/>
        <v>47.431999999999995</v>
      </c>
      <c r="I39" s="7">
        <f t="shared" si="1"/>
        <v>0.6806291207405103</v>
      </c>
      <c r="J39" s="8">
        <f t="shared" si="2"/>
        <v>1.4349576672721166E-2</v>
      </c>
    </row>
    <row r="40" spans="1:10" x14ac:dyDescent="0.3">
      <c r="A40" s="11"/>
      <c r="B40" s="2" t="s">
        <v>17</v>
      </c>
      <c r="C40" s="2">
        <v>207.06</v>
      </c>
      <c r="D40" s="2">
        <v>205.16</v>
      </c>
      <c r="E40" s="2">
        <v>204.1</v>
      </c>
      <c r="F40" s="2">
        <v>206.43</v>
      </c>
      <c r="G40" s="2">
        <v>203.48</v>
      </c>
      <c r="H40" s="7">
        <f t="shared" si="0"/>
        <v>205.24600000000001</v>
      </c>
      <c r="I40" s="7">
        <f t="shared" si="1"/>
        <v>1.351437752913546</v>
      </c>
      <c r="J40" s="8">
        <f t="shared" si="2"/>
        <v>6.5844779090142849E-3</v>
      </c>
    </row>
    <row r="41" spans="1:10" x14ac:dyDescent="0.3">
      <c r="A41" s="11"/>
      <c r="B41" s="2" t="s">
        <v>18</v>
      </c>
      <c r="C41" s="2">
        <v>13.01</v>
      </c>
      <c r="D41" s="2">
        <v>12.55</v>
      </c>
      <c r="E41" s="2">
        <v>12.21</v>
      </c>
      <c r="F41" s="2">
        <v>12.84</v>
      </c>
      <c r="G41" s="2">
        <v>12.27</v>
      </c>
      <c r="H41" s="7">
        <f t="shared" si="0"/>
        <v>12.575999999999999</v>
      </c>
      <c r="I41" s="7">
        <f t="shared" si="1"/>
        <v>0.31187176852033255</v>
      </c>
      <c r="J41" s="8">
        <f t="shared" si="2"/>
        <v>2.479896378183306E-2</v>
      </c>
    </row>
    <row r="42" spans="1:10" x14ac:dyDescent="0.3">
      <c r="A42" s="11"/>
      <c r="B42" s="2" t="s">
        <v>19</v>
      </c>
      <c r="C42" s="2">
        <v>38150.78</v>
      </c>
      <c r="D42" s="2">
        <v>36321.699999999997</v>
      </c>
      <c r="E42" s="2">
        <v>36702.129999999997</v>
      </c>
      <c r="F42" s="2">
        <v>37937.449999999997</v>
      </c>
      <c r="G42" s="2">
        <v>37759.35</v>
      </c>
      <c r="H42" s="7">
        <f t="shared" si="0"/>
        <v>37374.281999999999</v>
      </c>
      <c r="I42" s="7">
        <f t="shared" si="1"/>
        <v>724.99681139712663</v>
      </c>
      <c r="J42" s="8">
        <f t="shared" si="2"/>
        <v>1.9398280651843069E-2</v>
      </c>
    </row>
    <row r="43" spans="1:10" x14ac:dyDescent="0.3">
      <c r="A43" s="11"/>
      <c r="B43" s="2" t="s">
        <v>20</v>
      </c>
      <c r="C43" s="2">
        <v>48.72</v>
      </c>
      <c r="D43" s="2">
        <v>46.38</v>
      </c>
      <c r="E43" s="2">
        <v>46.87</v>
      </c>
      <c r="F43" s="2">
        <v>48.44</v>
      </c>
      <c r="G43" s="2">
        <v>48.22</v>
      </c>
      <c r="H43" s="7">
        <f t="shared" si="0"/>
        <v>47.725999999999999</v>
      </c>
      <c r="I43" s="7">
        <f t="shared" si="1"/>
        <v>0.92588552208142771</v>
      </c>
      <c r="J43" s="8">
        <f t="shared" si="2"/>
        <v>1.9400023510904491E-2</v>
      </c>
    </row>
    <row r="44" spans="1:10" x14ac:dyDescent="0.3">
      <c r="A44" s="11"/>
      <c r="B44" s="2" t="s">
        <v>21</v>
      </c>
      <c r="C44" s="2">
        <v>225.62</v>
      </c>
      <c r="D44" s="2">
        <v>307.39</v>
      </c>
      <c r="E44" s="2">
        <v>299.60000000000002</v>
      </c>
      <c r="F44" s="2">
        <v>223.2</v>
      </c>
      <c r="G44" s="2">
        <v>223.53</v>
      </c>
      <c r="H44" s="7">
        <f t="shared" si="0"/>
        <v>255.86799999999999</v>
      </c>
      <c r="I44" s="7">
        <f t="shared" si="1"/>
        <v>38.974069020311632</v>
      </c>
      <c r="J44" s="8">
        <f t="shared" si="2"/>
        <v>0.15232099762499271</v>
      </c>
    </row>
    <row r="45" spans="1:10" x14ac:dyDescent="0.3">
      <c r="A45" s="11"/>
      <c r="B45" s="2" t="s">
        <v>22</v>
      </c>
      <c r="C45" s="2">
        <v>17.399999999999999</v>
      </c>
      <c r="D45" s="2">
        <v>19.89</v>
      </c>
      <c r="E45" s="2">
        <v>19.739999999999998</v>
      </c>
      <c r="F45" s="2">
        <v>16.760000000000002</v>
      </c>
      <c r="G45" s="2">
        <v>17.239999999999998</v>
      </c>
      <c r="H45" s="7">
        <f t="shared" si="0"/>
        <v>18.206</v>
      </c>
      <c r="I45" s="7">
        <f t="shared" si="1"/>
        <v>1.3313692200137419</v>
      </c>
      <c r="J45" s="8">
        <f t="shared" si="2"/>
        <v>7.3128046798513785E-2</v>
      </c>
    </row>
    <row r="46" spans="1:10" x14ac:dyDescent="0.3">
      <c r="A46" s="11"/>
      <c r="B46" s="2" t="s">
        <v>23</v>
      </c>
      <c r="C46" s="2">
        <v>37054.93</v>
      </c>
      <c r="D46" s="2">
        <v>37509.78</v>
      </c>
      <c r="E46" s="2">
        <v>37763.14</v>
      </c>
      <c r="F46" s="2">
        <v>36895.74</v>
      </c>
      <c r="G46" s="2">
        <v>37484.86</v>
      </c>
      <c r="H46" s="7">
        <f t="shared" si="0"/>
        <v>37341.69</v>
      </c>
      <c r="I46" s="7">
        <f t="shared" si="1"/>
        <v>318.58270499196936</v>
      </c>
      <c r="J46" s="8">
        <f t="shared" si="2"/>
        <v>8.5315556149700069E-3</v>
      </c>
    </row>
    <row r="47" spans="1:10" x14ac:dyDescent="0.3">
      <c r="A47" s="11"/>
      <c r="B47" s="2" t="s">
        <v>24</v>
      </c>
      <c r="C47" s="2">
        <v>47.32</v>
      </c>
      <c r="D47" s="2">
        <v>47.9</v>
      </c>
      <c r="E47" s="2">
        <v>48.22</v>
      </c>
      <c r="F47" s="2">
        <v>47.11</v>
      </c>
      <c r="G47" s="2">
        <v>47.87</v>
      </c>
      <c r="H47" s="7">
        <f t="shared" si="0"/>
        <v>47.684000000000005</v>
      </c>
      <c r="I47" s="7">
        <f t="shared" si="1"/>
        <v>0.40755858474580009</v>
      </c>
      <c r="J47" s="8">
        <f t="shared" si="2"/>
        <v>8.547072073353746E-3</v>
      </c>
    </row>
    <row r="48" spans="1:10" x14ac:dyDescent="0.3">
      <c r="A48" s="11"/>
      <c r="B48" s="2" t="s">
        <v>25</v>
      </c>
      <c r="C48" s="2">
        <v>406.87</v>
      </c>
      <c r="D48" s="2">
        <v>390.17</v>
      </c>
      <c r="E48" s="2">
        <v>389.53</v>
      </c>
      <c r="F48" s="2">
        <v>408.84</v>
      </c>
      <c r="G48" s="2">
        <v>351.03</v>
      </c>
      <c r="H48" s="7">
        <f t="shared" si="0"/>
        <v>389.28799999999995</v>
      </c>
      <c r="I48" s="7">
        <f t="shared" si="1"/>
        <v>20.764963183208398</v>
      </c>
      <c r="J48" s="8">
        <f t="shared" si="2"/>
        <v>5.3340876634287208E-2</v>
      </c>
    </row>
    <row r="49" spans="1:10" x14ac:dyDescent="0.3">
      <c r="A49" s="11"/>
      <c r="B49" s="2" t="s">
        <v>26</v>
      </c>
      <c r="C49" s="2">
        <v>27.25</v>
      </c>
      <c r="D49" s="2">
        <v>27.5</v>
      </c>
      <c r="E49" s="2">
        <v>26.95</v>
      </c>
      <c r="F49" s="2">
        <v>28.04</v>
      </c>
      <c r="G49" s="2">
        <v>25.65</v>
      </c>
      <c r="H49" s="7">
        <f t="shared" si="0"/>
        <v>27.078000000000003</v>
      </c>
      <c r="I49" s="7">
        <f t="shared" si="1"/>
        <v>0.79858374639107232</v>
      </c>
      <c r="J49" s="8">
        <f t="shared" si="2"/>
        <v>2.9491976748322338E-2</v>
      </c>
    </row>
    <row r="50" spans="1:10" x14ac:dyDescent="0.3">
      <c r="A50" s="11"/>
      <c r="B50" s="2" t="s">
        <v>27</v>
      </c>
      <c r="C50" s="2">
        <v>37272.79</v>
      </c>
      <c r="D50" s="2">
        <v>37155.440000000002</v>
      </c>
      <c r="E50" s="2">
        <v>37327.65</v>
      </c>
      <c r="F50" s="2">
        <v>36930.6</v>
      </c>
      <c r="G50" s="2">
        <v>36867.699999999997</v>
      </c>
      <c r="H50" s="7">
        <f t="shared" si="0"/>
        <v>37110.835999999996</v>
      </c>
      <c r="I50" s="7">
        <f t="shared" si="1"/>
        <v>182.6620134127526</v>
      </c>
      <c r="J50" s="8">
        <f t="shared" si="2"/>
        <v>4.9220667896770799E-3</v>
      </c>
    </row>
    <row r="51" spans="1:10" x14ac:dyDescent="0.3">
      <c r="A51" s="11"/>
      <c r="B51" s="2" t="s">
        <v>28</v>
      </c>
      <c r="C51" s="2">
        <v>47.6</v>
      </c>
      <c r="D51" s="2">
        <v>47.45</v>
      </c>
      <c r="E51" s="2">
        <v>47.67</v>
      </c>
      <c r="F51" s="2">
        <v>47.16</v>
      </c>
      <c r="G51" s="2">
        <v>47.08</v>
      </c>
      <c r="H51" s="7">
        <f t="shared" si="0"/>
        <v>47.39200000000001</v>
      </c>
      <c r="I51" s="7">
        <f t="shared" si="1"/>
        <v>0.23455489762527004</v>
      </c>
      <c r="J51" s="8">
        <f t="shared" si="2"/>
        <v>4.9492508783184922E-3</v>
      </c>
    </row>
    <row r="52" spans="1:10" x14ac:dyDescent="0.3">
      <c r="A52" s="11"/>
      <c r="B52" s="2" t="s">
        <v>29</v>
      </c>
      <c r="C52" s="2">
        <v>882.89</v>
      </c>
      <c r="D52" s="2">
        <v>884.68</v>
      </c>
      <c r="E52" s="2">
        <v>872.22</v>
      </c>
      <c r="F52" s="2">
        <v>874.37</v>
      </c>
      <c r="G52" s="2">
        <v>878.89</v>
      </c>
      <c r="H52" s="7">
        <f t="shared" si="0"/>
        <v>878.61</v>
      </c>
      <c r="I52" s="7">
        <f t="shared" si="1"/>
        <v>4.7760108877597611</v>
      </c>
      <c r="J52" s="8">
        <f t="shared" si="2"/>
        <v>5.4358713055391601E-3</v>
      </c>
    </row>
    <row r="53" spans="1:10" x14ac:dyDescent="0.3">
      <c r="A53" s="11"/>
      <c r="B53" s="2" t="s">
        <v>30</v>
      </c>
      <c r="C53" s="2">
        <v>54.69</v>
      </c>
      <c r="D53" s="2">
        <v>55.95</v>
      </c>
      <c r="E53" s="2">
        <v>53.05</v>
      </c>
      <c r="F53" s="2">
        <v>53.6</v>
      </c>
      <c r="G53" s="2">
        <v>55.45</v>
      </c>
      <c r="H53" s="7">
        <f t="shared" si="0"/>
        <v>54.548000000000002</v>
      </c>
      <c r="I53" s="7">
        <f t="shared" si="1"/>
        <v>1.0901449444913294</v>
      </c>
      <c r="J53" s="8">
        <f t="shared" si="2"/>
        <v>1.99850580129671E-2</v>
      </c>
    </row>
    <row r="54" spans="1:10" x14ac:dyDescent="0.3">
      <c r="A54" s="11"/>
      <c r="B54" s="2" t="s">
        <v>31</v>
      </c>
      <c r="C54" s="2">
        <v>35520.15</v>
      </c>
      <c r="D54" s="2">
        <v>35775.61</v>
      </c>
      <c r="E54" s="2">
        <v>35895.03</v>
      </c>
      <c r="F54" s="2">
        <v>35864.01</v>
      </c>
      <c r="G54" s="2">
        <v>34142.6</v>
      </c>
      <c r="H54" s="7">
        <f t="shared" si="0"/>
        <v>35439.480000000003</v>
      </c>
      <c r="I54" s="7">
        <f t="shared" si="1"/>
        <v>661.68576886615983</v>
      </c>
      <c r="J54" s="8">
        <f t="shared" si="2"/>
        <v>1.8670865624048655E-2</v>
      </c>
    </row>
    <row r="55" spans="1:10" x14ac:dyDescent="0.3">
      <c r="A55" s="11"/>
      <c r="B55" s="2" t="s">
        <v>32</v>
      </c>
      <c r="C55" s="2">
        <v>45.36</v>
      </c>
      <c r="D55" s="2">
        <v>45.68</v>
      </c>
      <c r="E55" s="2">
        <v>45.84</v>
      </c>
      <c r="F55" s="2">
        <v>45.8</v>
      </c>
      <c r="G55" s="2">
        <v>43.6</v>
      </c>
      <c r="H55" s="7">
        <f t="shared" si="0"/>
        <v>45.256</v>
      </c>
      <c r="I55" s="7">
        <f t="shared" si="1"/>
        <v>0.84497573929669667</v>
      </c>
      <c r="J55" s="8">
        <f t="shared" si="2"/>
        <v>1.8671021285502402E-2</v>
      </c>
    </row>
    <row r="56" spans="1:10" x14ac:dyDescent="0.3">
      <c r="A56" s="11"/>
      <c r="B56" s="2" t="s">
        <v>33</v>
      </c>
      <c r="C56" s="2">
        <v>1.35</v>
      </c>
      <c r="D56" s="2">
        <v>1.25</v>
      </c>
      <c r="E56" s="2">
        <v>1.39</v>
      </c>
      <c r="F56" s="2">
        <v>1.26</v>
      </c>
      <c r="G56" s="2">
        <v>1.45</v>
      </c>
      <c r="H56" s="7">
        <f t="shared" si="0"/>
        <v>1.34</v>
      </c>
      <c r="I56" s="7">
        <f t="shared" si="1"/>
        <v>7.6419892698171177E-2</v>
      </c>
      <c r="J56" s="8">
        <f t="shared" si="2"/>
        <v>5.7029770670276994E-2</v>
      </c>
    </row>
    <row r="57" spans="1:10" x14ac:dyDescent="0.3">
      <c r="A57" s="11"/>
      <c r="B57" s="2" t="s">
        <v>34</v>
      </c>
      <c r="C57" s="2">
        <v>79.98</v>
      </c>
      <c r="D57" s="2">
        <v>77.91</v>
      </c>
      <c r="E57" s="2">
        <v>83.02</v>
      </c>
      <c r="F57" s="2">
        <v>78.44</v>
      </c>
      <c r="G57" s="2">
        <v>87.31</v>
      </c>
      <c r="H57" s="7">
        <f t="shared" si="0"/>
        <v>81.331999999999994</v>
      </c>
      <c r="I57" s="7">
        <f t="shared" si="1"/>
        <v>3.4781454828687095</v>
      </c>
      <c r="J57" s="8">
        <f t="shared" si="2"/>
        <v>4.2764784867809838E-2</v>
      </c>
    </row>
    <row r="58" spans="1:10" x14ac:dyDescent="0.3">
      <c r="A58" s="11" t="s">
        <v>37</v>
      </c>
      <c r="B58" s="2" t="s">
        <v>7</v>
      </c>
      <c r="C58" s="2">
        <v>66544.19</v>
      </c>
      <c r="D58" s="2">
        <v>66253.679999999993</v>
      </c>
      <c r="E58" s="2">
        <v>62290.32</v>
      </c>
      <c r="F58" s="2">
        <v>66939.72</v>
      </c>
      <c r="G58" s="2">
        <v>60923.17</v>
      </c>
      <c r="H58" s="7">
        <f t="shared" si="0"/>
        <v>64590.216</v>
      </c>
      <c r="I58" s="7">
        <f t="shared" si="1"/>
        <v>2483.6281482911245</v>
      </c>
      <c r="J58" s="8">
        <f t="shared" si="2"/>
        <v>3.8452079929429631E-2</v>
      </c>
    </row>
    <row r="59" spans="1:10" x14ac:dyDescent="0.3">
      <c r="A59" s="11"/>
      <c r="B59" s="2" t="s">
        <v>8</v>
      </c>
      <c r="C59" s="2">
        <v>85.29</v>
      </c>
      <c r="D59" s="2">
        <v>84.92</v>
      </c>
      <c r="E59" s="2">
        <v>79.84</v>
      </c>
      <c r="F59" s="2">
        <v>85.8</v>
      </c>
      <c r="G59" s="2">
        <v>78.09</v>
      </c>
      <c r="H59" s="7">
        <f t="shared" si="0"/>
        <v>82.788000000000011</v>
      </c>
      <c r="I59" s="7">
        <f t="shared" si="1"/>
        <v>3.1824355453017414</v>
      </c>
      <c r="J59" s="8">
        <f t="shared" si="2"/>
        <v>3.844078302775452E-2</v>
      </c>
    </row>
    <row r="60" spans="1:10" x14ac:dyDescent="0.3">
      <c r="A60" s="11"/>
      <c r="B60" s="2" t="s">
        <v>9</v>
      </c>
      <c r="C60" s="2">
        <v>2.74</v>
      </c>
      <c r="D60" s="2">
        <v>2.79</v>
      </c>
      <c r="E60" s="2">
        <v>3.21</v>
      </c>
      <c r="F60" s="2">
        <v>2.76</v>
      </c>
      <c r="G60" s="2">
        <v>2.92</v>
      </c>
      <c r="H60" s="7">
        <f t="shared" si="0"/>
        <v>2.8839999999999999</v>
      </c>
      <c r="I60" s="7">
        <f t="shared" si="1"/>
        <v>0.17465394355696634</v>
      </c>
      <c r="J60" s="8">
        <f t="shared" si="2"/>
        <v>6.0559619818642975E-2</v>
      </c>
    </row>
    <row r="61" spans="1:10" x14ac:dyDescent="0.3">
      <c r="A61" s="11"/>
      <c r="B61" s="2" t="s">
        <v>10</v>
      </c>
      <c r="C61" s="2">
        <v>1.59</v>
      </c>
      <c r="D61" s="2">
        <v>1.6</v>
      </c>
      <c r="E61" s="2">
        <v>1.67</v>
      </c>
      <c r="F61" s="2">
        <v>1.51</v>
      </c>
      <c r="G61" s="2">
        <v>1.66</v>
      </c>
      <c r="H61" s="7">
        <f t="shared" si="0"/>
        <v>1.6059999999999999</v>
      </c>
      <c r="I61" s="7">
        <f t="shared" si="1"/>
        <v>5.7480431452799616E-2</v>
      </c>
      <c r="J61" s="8">
        <f t="shared" si="2"/>
        <v>3.579105320846801E-2</v>
      </c>
    </row>
    <row r="62" spans="1:10" x14ac:dyDescent="0.3">
      <c r="A62" s="11"/>
      <c r="B62" s="2" t="s">
        <v>11</v>
      </c>
      <c r="C62" s="2">
        <v>65819.490000000005</v>
      </c>
      <c r="D62" s="2">
        <v>63206.01</v>
      </c>
      <c r="E62" s="2">
        <v>66329.789999999994</v>
      </c>
      <c r="F62" s="2">
        <v>61163.45</v>
      </c>
      <c r="G62" s="2">
        <v>67093.679999999993</v>
      </c>
      <c r="H62" s="7">
        <f t="shared" si="0"/>
        <v>64722.483999999997</v>
      </c>
      <c r="I62" s="7">
        <f t="shared" si="1"/>
        <v>2207.978334038628</v>
      </c>
      <c r="J62" s="8">
        <f t="shared" si="2"/>
        <v>3.4114548725271858E-2</v>
      </c>
    </row>
    <row r="63" spans="1:10" x14ac:dyDescent="0.3">
      <c r="A63" s="11"/>
      <c r="B63" s="2" t="s">
        <v>12</v>
      </c>
      <c r="C63" s="2">
        <v>84.36</v>
      </c>
      <c r="D63" s="2">
        <v>81.010000000000005</v>
      </c>
      <c r="E63" s="2">
        <v>85.02</v>
      </c>
      <c r="F63" s="2">
        <v>78.400000000000006</v>
      </c>
      <c r="G63" s="2">
        <v>86</v>
      </c>
      <c r="H63" s="7">
        <f t="shared" si="0"/>
        <v>82.957999999999998</v>
      </c>
      <c r="I63" s="7">
        <f t="shared" si="1"/>
        <v>2.8298862167938803</v>
      </c>
      <c r="J63" s="8">
        <f t="shared" si="2"/>
        <v>3.4112276293954538E-2</v>
      </c>
    </row>
    <row r="64" spans="1:10" x14ac:dyDescent="0.3">
      <c r="A64" s="11"/>
      <c r="B64" s="2" t="s">
        <v>13</v>
      </c>
      <c r="C64" s="2">
        <v>3.93</v>
      </c>
      <c r="D64" s="2">
        <v>3.88</v>
      </c>
      <c r="E64" s="2">
        <v>4.2699999999999996</v>
      </c>
      <c r="F64" s="2">
        <v>4.0199999999999996</v>
      </c>
      <c r="G64" s="2">
        <v>4.25</v>
      </c>
      <c r="H64" s="7">
        <f t="shared" si="0"/>
        <v>4.07</v>
      </c>
      <c r="I64" s="7">
        <f t="shared" si="1"/>
        <v>0.16161683080669531</v>
      </c>
      <c r="J64" s="8">
        <f t="shared" si="2"/>
        <v>3.9709295038500077E-2</v>
      </c>
    </row>
    <row r="65" spans="1:10" x14ac:dyDescent="0.3">
      <c r="A65" s="11"/>
      <c r="B65" s="2" t="s">
        <v>14</v>
      </c>
      <c r="C65" s="2">
        <v>3.07</v>
      </c>
      <c r="D65" s="2">
        <v>3.17</v>
      </c>
      <c r="E65" s="2">
        <v>3.07</v>
      </c>
      <c r="F65" s="2">
        <v>3.28</v>
      </c>
      <c r="G65" s="2">
        <v>2.99</v>
      </c>
      <c r="H65" s="7">
        <f t="shared" si="0"/>
        <v>3.1160000000000001</v>
      </c>
      <c r="I65" s="7">
        <f t="shared" si="1"/>
        <v>9.9919967974374288E-2</v>
      </c>
      <c r="J65" s="8">
        <f t="shared" si="2"/>
        <v>3.2066741968669536E-2</v>
      </c>
    </row>
    <row r="66" spans="1:10" x14ac:dyDescent="0.3">
      <c r="A66" s="11"/>
      <c r="B66" s="2" t="s">
        <v>15</v>
      </c>
      <c r="C66" s="2">
        <v>67039.289999999994</v>
      </c>
      <c r="D66" s="2">
        <v>64023.28</v>
      </c>
      <c r="E66" s="2">
        <v>61754.52</v>
      </c>
      <c r="F66" s="2">
        <v>64845.99</v>
      </c>
      <c r="G66" s="2">
        <v>67682.570000000007</v>
      </c>
      <c r="H66" s="7">
        <f t="shared" si="0"/>
        <v>65069.130000000005</v>
      </c>
      <c r="I66" s="7">
        <f t="shared" si="1"/>
        <v>2137.3737246162655</v>
      </c>
      <c r="J66" s="8">
        <f t="shared" si="2"/>
        <v>3.2847737853822008E-2</v>
      </c>
    </row>
    <row r="67" spans="1:10" x14ac:dyDescent="0.3">
      <c r="A67" s="11"/>
      <c r="B67" s="2" t="s">
        <v>16</v>
      </c>
      <c r="C67" s="2">
        <v>85.93</v>
      </c>
      <c r="D67" s="2">
        <v>82.06</v>
      </c>
      <c r="E67" s="2">
        <v>79.150000000000006</v>
      </c>
      <c r="F67" s="2">
        <v>83.12</v>
      </c>
      <c r="G67" s="2">
        <v>86.75</v>
      </c>
      <c r="H67" s="7">
        <f t="shared" ref="H67:H113" si="3">AVERAGE(C67:G67)</f>
        <v>83.402000000000001</v>
      </c>
      <c r="I67" s="7">
        <f t="shared" ref="I67:I113" si="4">_xlfn.STDEV.P(C67:G67)</f>
        <v>2.7407984238174095</v>
      </c>
      <c r="J67" s="8">
        <f t="shared" ref="J67:J113" si="5">I67/H67</f>
        <v>3.2862502383844625E-2</v>
      </c>
    </row>
    <row r="68" spans="1:10" x14ac:dyDescent="0.3">
      <c r="A68" s="11"/>
      <c r="B68" s="2" t="s">
        <v>17</v>
      </c>
      <c r="C68" s="2">
        <v>9.9600000000000009</v>
      </c>
      <c r="D68" s="2">
        <v>10.71</v>
      </c>
      <c r="E68" s="2">
        <v>11.18</v>
      </c>
      <c r="F68" s="2">
        <v>9.5299999999999994</v>
      </c>
      <c r="G68" s="2">
        <v>11.06</v>
      </c>
      <c r="H68" s="7">
        <f t="shared" si="3"/>
        <v>10.488000000000001</v>
      </c>
      <c r="I68" s="7">
        <f t="shared" si="4"/>
        <v>0.64060596313178364</v>
      </c>
      <c r="J68" s="8">
        <f t="shared" si="5"/>
        <v>6.1079897323777992E-2</v>
      </c>
    </row>
    <row r="69" spans="1:10" x14ac:dyDescent="0.3">
      <c r="A69" s="11"/>
      <c r="B69" s="2" t="s">
        <v>18</v>
      </c>
      <c r="C69" s="2">
        <v>7.46</v>
      </c>
      <c r="D69" s="2">
        <v>7.78</v>
      </c>
      <c r="E69" s="2">
        <v>8.08</v>
      </c>
      <c r="F69" s="2">
        <v>7.69</v>
      </c>
      <c r="G69" s="2">
        <v>7.39</v>
      </c>
      <c r="H69" s="7">
        <f t="shared" si="3"/>
        <v>7.68</v>
      </c>
      <c r="I69" s="7">
        <f t="shared" si="4"/>
        <v>0.24600812994695939</v>
      </c>
      <c r="J69" s="8">
        <f t="shared" si="5"/>
        <v>3.2032308586843673E-2</v>
      </c>
    </row>
    <row r="70" spans="1:10" x14ac:dyDescent="0.3">
      <c r="A70" s="11"/>
      <c r="B70" s="2" t="s">
        <v>19</v>
      </c>
      <c r="C70" s="2">
        <v>63833.06</v>
      </c>
      <c r="D70" s="2">
        <v>62292.05</v>
      </c>
      <c r="E70" s="2">
        <v>64431.74</v>
      </c>
      <c r="F70" s="2">
        <v>60132.51</v>
      </c>
      <c r="G70" s="2">
        <v>58639.35</v>
      </c>
      <c r="H70" s="7">
        <f t="shared" si="3"/>
        <v>61865.742000000006</v>
      </c>
      <c r="I70" s="7">
        <f t="shared" si="4"/>
        <v>2193.1768220314561</v>
      </c>
      <c r="J70" s="8">
        <f t="shared" si="5"/>
        <v>3.5450586239335106E-2</v>
      </c>
    </row>
    <row r="71" spans="1:10" x14ac:dyDescent="0.3">
      <c r="A71" s="11"/>
      <c r="B71" s="2" t="s">
        <v>20</v>
      </c>
      <c r="C71" s="2">
        <v>81.819999999999993</v>
      </c>
      <c r="D71" s="2">
        <v>79.84</v>
      </c>
      <c r="E71" s="2">
        <v>82.58</v>
      </c>
      <c r="F71" s="2">
        <v>77.069999999999993</v>
      </c>
      <c r="G71" s="2">
        <v>75.16</v>
      </c>
      <c r="H71" s="7">
        <f t="shared" si="3"/>
        <v>79.294000000000011</v>
      </c>
      <c r="I71" s="7">
        <f t="shared" si="4"/>
        <v>2.8111463853737684</v>
      </c>
      <c r="J71" s="8">
        <f t="shared" si="5"/>
        <v>3.5452195441947283E-2</v>
      </c>
    </row>
    <row r="72" spans="1:10" x14ac:dyDescent="0.3">
      <c r="A72" s="11"/>
      <c r="B72" s="2" t="s">
        <v>21</v>
      </c>
      <c r="C72" s="2">
        <v>20.22</v>
      </c>
      <c r="D72" s="2">
        <v>22.72</v>
      </c>
      <c r="E72" s="2">
        <v>25.59</v>
      </c>
      <c r="F72" s="2">
        <v>20.59</v>
      </c>
      <c r="G72" s="2">
        <v>21.98</v>
      </c>
      <c r="H72" s="7">
        <f t="shared" si="3"/>
        <v>22.220000000000002</v>
      </c>
      <c r="I72" s="7">
        <f t="shared" si="4"/>
        <v>1.9142309160600246</v>
      </c>
      <c r="J72" s="8">
        <f t="shared" si="5"/>
        <v>8.6149006123313429E-2</v>
      </c>
    </row>
    <row r="73" spans="1:10" x14ac:dyDescent="0.3">
      <c r="A73" s="11"/>
      <c r="B73" s="2" t="s">
        <v>22</v>
      </c>
      <c r="C73" s="2">
        <v>15.48</v>
      </c>
      <c r="D73" s="2">
        <v>15.98</v>
      </c>
      <c r="E73" s="2">
        <v>15.6</v>
      </c>
      <c r="F73" s="2">
        <v>16.55</v>
      </c>
      <c r="G73" s="2">
        <v>16.93</v>
      </c>
      <c r="H73" s="7">
        <f t="shared" si="3"/>
        <v>16.107999999999997</v>
      </c>
      <c r="I73" s="7">
        <f t="shared" si="4"/>
        <v>0.55495585410012571</v>
      </c>
      <c r="J73" s="8">
        <f t="shared" si="5"/>
        <v>3.4452188608152835E-2</v>
      </c>
    </row>
    <row r="74" spans="1:10" x14ac:dyDescent="0.3">
      <c r="A74" s="11"/>
      <c r="B74" s="2" t="s">
        <v>23</v>
      </c>
      <c r="C74" s="2">
        <v>58074.94</v>
      </c>
      <c r="D74" s="2">
        <v>61066.37</v>
      </c>
      <c r="E74" s="2">
        <v>59513.69</v>
      </c>
      <c r="F74" s="2">
        <v>58352.11</v>
      </c>
      <c r="G74" s="2">
        <v>60261.39</v>
      </c>
      <c r="H74" s="7">
        <f t="shared" si="3"/>
        <v>59453.7</v>
      </c>
      <c r="I74" s="7">
        <f t="shared" si="4"/>
        <v>1128.8176230729214</v>
      </c>
      <c r="J74" s="8">
        <f t="shared" si="5"/>
        <v>1.8986499125755361E-2</v>
      </c>
    </row>
    <row r="75" spans="1:10" x14ac:dyDescent="0.3">
      <c r="A75" s="11"/>
      <c r="B75" s="2" t="s">
        <v>24</v>
      </c>
      <c r="C75" s="2">
        <v>74.44</v>
      </c>
      <c r="D75" s="2">
        <v>78.27</v>
      </c>
      <c r="E75" s="2">
        <v>76.28</v>
      </c>
      <c r="F75" s="2">
        <v>74.790000000000006</v>
      </c>
      <c r="G75" s="2">
        <v>77.239999999999995</v>
      </c>
      <c r="H75" s="7">
        <f t="shared" si="3"/>
        <v>76.203999999999994</v>
      </c>
      <c r="I75" s="7">
        <f t="shared" si="4"/>
        <v>1.4462724501282573</v>
      </c>
      <c r="J75" s="8">
        <f t="shared" si="5"/>
        <v>1.897895714304049E-2</v>
      </c>
    </row>
    <row r="76" spans="1:10" x14ac:dyDescent="0.3">
      <c r="A76" s="11"/>
      <c r="B76" s="2" t="s">
        <v>25</v>
      </c>
      <c r="C76" s="2">
        <v>43.68</v>
      </c>
      <c r="D76" s="2">
        <v>43.02</v>
      </c>
      <c r="E76" s="2">
        <v>40.39</v>
      </c>
      <c r="F76" s="2">
        <v>45.19</v>
      </c>
      <c r="G76" s="2">
        <v>40.98</v>
      </c>
      <c r="H76" s="7">
        <f t="shared" si="3"/>
        <v>42.652000000000001</v>
      </c>
      <c r="I76" s="7">
        <f t="shared" si="4"/>
        <v>1.7632855696114569</v>
      </c>
      <c r="J76" s="8">
        <f t="shared" si="5"/>
        <v>4.1341216580968225E-2</v>
      </c>
    </row>
    <row r="77" spans="1:10" x14ac:dyDescent="0.3">
      <c r="A77" s="11"/>
      <c r="B77" s="2" t="s">
        <v>26</v>
      </c>
      <c r="C77" s="2">
        <v>33.92</v>
      </c>
      <c r="D77" s="2">
        <v>31.54</v>
      </c>
      <c r="E77" s="2">
        <v>30.81</v>
      </c>
      <c r="F77" s="2">
        <v>32.97</v>
      </c>
      <c r="G77" s="2">
        <v>32.340000000000003</v>
      </c>
      <c r="H77" s="7">
        <f t="shared" si="3"/>
        <v>32.316000000000003</v>
      </c>
      <c r="I77" s="7">
        <f t="shared" si="4"/>
        <v>1.0836346247698077</v>
      </c>
      <c r="J77" s="8">
        <f t="shared" si="5"/>
        <v>3.353244908929965E-2</v>
      </c>
    </row>
    <row r="78" spans="1:10" x14ac:dyDescent="0.3">
      <c r="A78" s="11"/>
      <c r="B78" s="2" t="s">
        <v>27</v>
      </c>
      <c r="C78" s="2">
        <v>65283.99</v>
      </c>
      <c r="D78" s="2">
        <v>64104.03</v>
      </c>
      <c r="E78" s="2">
        <v>61667.15</v>
      </c>
      <c r="F78" s="2">
        <v>61750.5</v>
      </c>
      <c r="G78" s="2">
        <v>62977.57</v>
      </c>
      <c r="H78" s="7">
        <f t="shared" si="3"/>
        <v>63156.648000000001</v>
      </c>
      <c r="I78" s="7">
        <f t="shared" si="4"/>
        <v>1389.3194059596221</v>
      </c>
      <c r="J78" s="8">
        <f t="shared" si="5"/>
        <v>2.1997991501379589E-2</v>
      </c>
    </row>
    <row r="79" spans="1:10" x14ac:dyDescent="0.3">
      <c r="A79" s="11"/>
      <c r="B79" s="2" t="s">
        <v>28</v>
      </c>
      <c r="C79" s="2">
        <v>83.68</v>
      </c>
      <c r="D79" s="2">
        <v>82.16</v>
      </c>
      <c r="E79" s="2">
        <v>79.040000000000006</v>
      </c>
      <c r="F79" s="2">
        <v>79.150000000000006</v>
      </c>
      <c r="G79" s="2">
        <v>80.72</v>
      </c>
      <c r="H79" s="7">
        <f t="shared" si="3"/>
        <v>80.95</v>
      </c>
      <c r="I79" s="7">
        <f t="shared" si="4"/>
        <v>1.7808986495586987</v>
      </c>
      <c r="J79" s="8">
        <f t="shared" si="5"/>
        <v>2.1999983317587384E-2</v>
      </c>
    </row>
    <row r="80" spans="1:10" x14ac:dyDescent="0.3">
      <c r="A80" s="11"/>
      <c r="B80" s="2" t="s">
        <v>29</v>
      </c>
      <c r="C80" s="2">
        <v>93.43</v>
      </c>
      <c r="D80" s="2">
        <v>99.56</v>
      </c>
      <c r="E80" s="2">
        <v>99.68</v>
      </c>
      <c r="F80" s="2">
        <v>99.16</v>
      </c>
      <c r="G80" s="2">
        <v>103.62</v>
      </c>
      <c r="H80" s="7">
        <f t="shared" si="3"/>
        <v>99.09</v>
      </c>
      <c r="I80" s="7">
        <f t="shared" si="4"/>
        <v>3.2597668628293026</v>
      </c>
      <c r="J80" s="8">
        <f t="shared" si="5"/>
        <v>3.2897031615998613E-2</v>
      </c>
    </row>
    <row r="81" spans="1:10" x14ac:dyDescent="0.3">
      <c r="A81" s="11"/>
      <c r="B81" s="2" t="s">
        <v>30</v>
      </c>
      <c r="C81" s="2">
        <v>58.07</v>
      </c>
      <c r="D81" s="2">
        <v>55.3</v>
      </c>
      <c r="E81" s="2">
        <v>67.69</v>
      </c>
      <c r="F81" s="2">
        <v>66.81</v>
      </c>
      <c r="G81" s="2">
        <v>58.88</v>
      </c>
      <c r="H81" s="7">
        <f t="shared" si="3"/>
        <v>61.35</v>
      </c>
      <c r="I81" s="7">
        <f t="shared" si="4"/>
        <v>4.9692856629499582</v>
      </c>
      <c r="J81" s="8">
        <f t="shared" si="5"/>
        <v>8.0998951311327755E-2</v>
      </c>
    </row>
    <row r="82" spans="1:10" x14ac:dyDescent="0.3">
      <c r="A82" s="11"/>
      <c r="B82" s="2" t="s">
        <v>31</v>
      </c>
      <c r="C82" s="2">
        <v>63050.07</v>
      </c>
      <c r="D82" s="2">
        <v>62440.07</v>
      </c>
      <c r="E82" s="2">
        <v>63094.63</v>
      </c>
      <c r="F82" s="2">
        <v>61858.6</v>
      </c>
      <c r="G82" s="2">
        <v>63146.59</v>
      </c>
      <c r="H82" s="7">
        <f t="shared" si="3"/>
        <v>62717.991999999991</v>
      </c>
      <c r="I82" s="7">
        <f t="shared" si="4"/>
        <v>500.32458953763154</v>
      </c>
      <c r="J82" s="8">
        <f t="shared" si="5"/>
        <v>7.9773693892755942E-3</v>
      </c>
    </row>
    <row r="83" spans="1:10" x14ac:dyDescent="0.3">
      <c r="A83" s="11"/>
      <c r="B83" s="2" t="s">
        <v>32</v>
      </c>
      <c r="C83" s="2">
        <v>80.81</v>
      </c>
      <c r="D83" s="2">
        <v>80.03</v>
      </c>
      <c r="E83" s="2">
        <v>80.87</v>
      </c>
      <c r="F83" s="2">
        <v>79.290000000000006</v>
      </c>
      <c r="G83" s="2">
        <v>80.94</v>
      </c>
      <c r="H83" s="7">
        <f t="shared" si="3"/>
        <v>80.388000000000005</v>
      </c>
      <c r="I83" s="7">
        <f t="shared" si="4"/>
        <v>0.64013748523266301</v>
      </c>
      <c r="J83" s="8">
        <f t="shared" si="5"/>
        <v>7.9630975423279956E-3</v>
      </c>
    </row>
    <row r="84" spans="1:10" x14ac:dyDescent="0.3">
      <c r="A84" s="11"/>
      <c r="B84" s="2" t="s">
        <v>36</v>
      </c>
      <c r="C84" s="2">
        <v>146.97</v>
      </c>
      <c r="D84" s="2">
        <v>146.76</v>
      </c>
      <c r="E84" s="2">
        <v>137.13999999999999</v>
      </c>
      <c r="F84" s="2">
        <v>121.46</v>
      </c>
      <c r="G84" s="2">
        <v>143.78</v>
      </c>
      <c r="H84" s="7">
        <f t="shared" si="3"/>
        <v>139.22200000000001</v>
      </c>
      <c r="I84" s="7">
        <f t="shared" si="4"/>
        <v>9.5650580761436057</v>
      </c>
      <c r="J84" s="8">
        <f t="shared" si="5"/>
        <v>6.8703639339641756E-2</v>
      </c>
    </row>
    <row r="85" spans="1:10" ht="14.5" thickBot="1" x14ac:dyDescent="0.35">
      <c r="A85" s="12"/>
      <c r="B85" s="2" t="s">
        <v>34</v>
      </c>
      <c r="C85" s="2">
        <v>92.89</v>
      </c>
      <c r="D85" s="2">
        <v>90.13</v>
      </c>
      <c r="E85" s="2">
        <v>83.73</v>
      </c>
      <c r="F85" s="2">
        <v>67.040000000000006</v>
      </c>
      <c r="G85" s="2">
        <v>89.41</v>
      </c>
      <c r="H85" s="7">
        <f t="shared" si="3"/>
        <v>84.640000000000015</v>
      </c>
      <c r="I85" s="7">
        <f t="shared" si="4"/>
        <v>9.2902486511395228</v>
      </c>
      <c r="J85" s="8">
        <f t="shared" si="5"/>
        <v>0.1097619169558072</v>
      </c>
    </row>
    <row r="86" spans="1:10" x14ac:dyDescent="0.3">
      <c r="A86" s="13" t="s">
        <v>38</v>
      </c>
      <c r="B86" s="2" t="s">
        <v>7</v>
      </c>
      <c r="C86" s="2">
        <v>9183.2900000000009</v>
      </c>
      <c r="D86" s="2">
        <v>9191.07</v>
      </c>
      <c r="E86" s="2">
        <v>9193.15</v>
      </c>
      <c r="F86" s="2">
        <v>9117.9699999999993</v>
      </c>
      <c r="G86" s="2">
        <v>9140.5300000000007</v>
      </c>
      <c r="H86" s="7">
        <f t="shared" si="3"/>
        <v>9165.2020000000011</v>
      </c>
      <c r="I86" s="7">
        <f t="shared" si="4"/>
        <v>30.387462151354551</v>
      </c>
      <c r="J86" s="8">
        <f t="shared" si="5"/>
        <v>3.3155256317705323E-3</v>
      </c>
    </row>
    <row r="87" spans="1:10" x14ac:dyDescent="0.3">
      <c r="A87" s="14"/>
      <c r="B87" s="2" t="s">
        <v>8</v>
      </c>
      <c r="C87" s="2">
        <v>11.73</v>
      </c>
      <c r="D87" s="2">
        <v>11.74</v>
      </c>
      <c r="E87" s="2">
        <v>11.74</v>
      </c>
      <c r="F87" s="2">
        <v>11.64</v>
      </c>
      <c r="G87" s="2">
        <v>11.67</v>
      </c>
      <c r="H87" s="7">
        <f t="shared" si="3"/>
        <v>11.704000000000001</v>
      </c>
      <c r="I87" s="7">
        <f t="shared" si="4"/>
        <v>4.1279534881100553E-2</v>
      </c>
      <c r="J87" s="8">
        <f t="shared" si="5"/>
        <v>3.5269595763072923E-3</v>
      </c>
    </row>
    <row r="88" spans="1:10" x14ac:dyDescent="0.3">
      <c r="A88" s="14"/>
      <c r="B88" s="2" t="s">
        <v>9</v>
      </c>
      <c r="C88" s="2">
        <v>8.85</v>
      </c>
      <c r="D88" s="2">
        <v>8.82</v>
      </c>
      <c r="E88" s="2">
        <v>8.81</v>
      </c>
      <c r="F88" s="2">
        <v>9.0299999999999994</v>
      </c>
      <c r="G88" s="2">
        <v>8.93</v>
      </c>
      <c r="H88" s="7">
        <f t="shared" si="3"/>
        <v>8.8880000000000017</v>
      </c>
      <c r="I88" s="7">
        <f t="shared" si="4"/>
        <v>8.2559069762200815E-2</v>
      </c>
      <c r="J88" s="8">
        <f t="shared" si="5"/>
        <v>9.2888242306706573E-3</v>
      </c>
    </row>
    <row r="89" spans="1:10" x14ac:dyDescent="0.3">
      <c r="A89" s="14"/>
      <c r="B89" s="2" t="s">
        <v>10</v>
      </c>
      <c r="C89" s="2">
        <v>3.19</v>
      </c>
      <c r="D89" s="2">
        <v>3.18</v>
      </c>
      <c r="E89" s="2">
        <v>3.17</v>
      </c>
      <c r="F89" s="2">
        <v>3.25</v>
      </c>
      <c r="G89" s="2">
        <v>3.22</v>
      </c>
      <c r="H89" s="7">
        <f t="shared" si="3"/>
        <v>3.2019999999999995</v>
      </c>
      <c r="I89" s="7">
        <f t="shared" si="4"/>
        <v>2.925747767665561E-2</v>
      </c>
      <c r="J89" s="8">
        <f t="shared" si="5"/>
        <v>9.137250992084827E-3</v>
      </c>
    </row>
    <row r="90" spans="1:10" x14ac:dyDescent="0.3">
      <c r="A90" s="14"/>
      <c r="B90" s="2" t="s">
        <v>11</v>
      </c>
      <c r="C90" s="2">
        <v>9146.11</v>
      </c>
      <c r="D90" s="2">
        <v>9124.2099999999991</v>
      </c>
      <c r="E90" s="2">
        <v>9152.0499999999993</v>
      </c>
      <c r="F90" s="2">
        <v>9160.99</v>
      </c>
      <c r="G90" s="2">
        <v>9132.7000000000007</v>
      </c>
      <c r="H90" s="7">
        <f t="shared" si="3"/>
        <v>9143.2119999999995</v>
      </c>
      <c r="I90" s="7">
        <f t="shared" si="4"/>
        <v>13.222284825248627</v>
      </c>
      <c r="J90" s="8">
        <f t="shared" si="5"/>
        <v>1.4461312747914659E-3</v>
      </c>
    </row>
    <row r="91" spans="1:10" x14ac:dyDescent="0.3">
      <c r="A91" s="14"/>
      <c r="B91" s="2" t="s">
        <v>12</v>
      </c>
      <c r="C91" s="2">
        <v>11.68</v>
      </c>
      <c r="D91" s="2">
        <v>11.65</v>
      </c>
      <c r="E91" s="2">
        <v>11.69</v>
      </c>
      <c r="F91" s="2">
        <v>11.7</v>
      </c>
      <c r="G91" s="2">
        <v>11.66</v>
      </c>
      <c r="H91" s="7">
        <f t="shared" si="3"/>
        <v>11.675999999999998</v>
      </c>
      <c r="I91" s="7">
        <f t="shared" si="4"/>
        <v>1.8547236990991013E-2</v>
      </c>
      <c r="J91" s="8">
        <f t="shared" si="5"/>
        <v>1.5884923767549687E-3</v>
      </c>
    </row>
    <row r="92" spans="1:10" x14ac:dyDescent="0.3">
      <c r="A92" s="14"/>
      <c r="B92" s="2" t="s">
        <v>13</v>
      </c>
      <c r="C92" s="2">
        <v>16.29</v>
      </c>
      <c r="D92" s="2">
        <v>16.39</v>
      </c>
      <c r="E92" s="2">
        <v>16.440000000000001</v>
      </c>
      <c r="F92" s="2">
        <v>16.309999999999999</v>
      </c>
      <c r="G92" s="2">
        <v>16.22</v>
      </c>
      <c r="H92" s="7">
        <f t="shared" si="3"/>
        <v>16.330000000000002</v>
      </c>
      <c r="I92" s="7">
        <f t="shared" si="4"/>
        <v>7.7201036262476069E-2</v>
      </c>
      <c r="J92" s="8">
        <f t="shared" si="5"/>
        <v>4.7275588648178846E-3</v>
      </c>
    </row>
    <row r="93" spans="1:10" x14ac:dyDescent="0.3">
      <c r="A93" s="14"/>
      <c r="B93" s="2" t="s">
        <v>14</v>
      </c>
      <c r="C93" s="2">
        <v>6.53</v>
      </c>
      <c r="D93" s="2">
        <v>6.53</v>
      </c>
      <c r="E93" s="2">
        <v>6.57</v>
      </c>
      <c r="F93" s="2">
        <v>6.6</v>
      </c>
      <c r="G93" s="2">
        <v>6.46</v>
      </c>
      <c r="H93" s="7">
        <f t="shared" si="3"/>
        <v>6.5380000000000011</v>
      </c>
      <c r="I93" s="7">
        <f t="shared" si="4"/>
        <v>4.7074409183759221E-2</v>
      </c>
      <c r="J93" s="8">
        <f t="shared" si="5"/>
        <v>7.2001237662525563E-3</v>
      </c>
    </row>
    <row r="94" spans="1:10" x14ac:dyDescent="0.3">
      <c r="A94" s="14"/>
      <c r="B94" s="2" t="s">
        <v>15</v>
      </c>
      <c r="C94" s="2">
        <v>8930.77</v>
      </c>
      <c r="D94" s="2">
        <v>8914.9500000000007</v>
      </c>
      <c r="E94" s="2">
        <v>8949.85</v>
      </c>
      <c r="F94" s="2">
        <v>8978.25</v>
      </c>
      <c r="G94" s="2">
        <v>8977.17</v>
      </c>
      <c r="H94" s="7">
        <f t="shared" si="3"/>
        <v>8950.1980000000003</v>
      </c>
      <c r="I94" s="7">
        <f t="shared" si="4"/>
        <v>25.037544927568021</v>
      </c>
      <c r="J94" s="8">
        <f t="shared" si="5"/>
        <v>2.7974291660997912E-3</v>
      </c>
    </row>
    <row r="95" spans="1:10" x14ac:dyDescent="0.3">
      <c r="A95" s="14"/>
      <c r="B95" s="2" t="s">
        <v>16</v>
      </c>
      <c r="C95" s="2">
        <v>11.4</v>
      </c>
      <c r="D95" s="2">
        <v>11.38</v>
      </c>
      <c r="E95" s="2">
        <v>11.43</v>
      </c>
      <c r="F95" s="2">
        <v>11.46</v>
      </c>
      <c r="G95" s="2">
        <v>11.46</v>
      </c>
      <c r="H95" s="7">
        <f t="shared" si="3"/>
        <v>11.426</v>
      </c>
      <c r="I95" s="7">
        <f t="shared" si="4"/>
        <v>3.2000000000000077E-2</v>
      </c>
      <c r="J95" s="8">
        <f t="shared" si="5"/>
        <v>2.8006301417819075E-3</v>
      </c>
    </row>
    <row r="96" spans="1:10" x14ac:dyDescent="0.3">
      <c r="A96" s="14"/>
      <c r="B96" s="2" t="s">
        <v>17</v>
      </c>
      <c r="C96" s="2">
        <v>36.96</v>
      </c>
      <c r="D96" s="2">
        <v>37.159999999999997</v>
      </c>
      <c r="E96" s="2">
        <v>36.659999999999997</v>
      </c>
      <c r="F96" s="2">
        <v>37.520000000000003</v>
      </c>
      <c r="G96" s="2">
        <v>36.82</v>
      </c>
      <c r="H96" s="7">
        <f t="shared" si="3"/>
        <v>37.024000000000001</v>
      </c>
      <c r="I96" s="7">
        <f t="shared" si="4"/>
        <v>0.29756343861435813</v>
      </c>
      <c r="J96" s="8">
        <f t="shared" si="5"/>
        <v>8.0370418813298979E-3</v>
      </c>
    </row>
    <row r="97" spans="1:10" x14ac:dyDescent="0.3">
      <c r="A97" s="14"/>
      <c r="B97" s="2" t="s">
        <v>18</v>
      </c>
      <c r="C97" s="2">
        <v>14.78</v>
      </c>
      <c r="D97" s="2">
        <v>14.51</v>
      </c>
      <c r="E97" s="2">
        <v>14.07</v>
      </c>
      <c r="F97" s="2">
        <v>14.85</v>
      </c>
      <c r="G97" s="2">
        <v>14.95</v>
      </c>
      <c r="H97" s="7">
        <f t="shared" si="3"/>
        <v>14.632</v>
      </c>
      <c r="I97" s="7">
        <f t="shared" si="4"/>
        <v>0.31663227883461248</v>
      </c>
      <c r="J97" s="8">
        <f t="shared" si="5"/>
        <v>2.1639712878253996E-2</v>
      </c>
    </row>
    <row r="98" spans="1:10" x14ac:dyDescent="0.3">
      <c r="A98" s="14"/>
      <c r="B98" s="2" t="s">
        <v>19</v>
      </c>
      <c r="C98" s="2">
        <v>8727.0400000000009</v>
      </c>
      <c r="D98" s="2">
        <v>8771.0499999999993</v>
      </c>
      <c r="E98" s="2">
        <v>8851.7099999999991</v>
      </c>
      <c r="F98" s="2">
        <v>8804.3799999999992</v>
      </c>
      <c r="G98" s="2">
        <v>8759.36</v>
      </c>
      <c r="H98" s="7">
        <f t="shared" si="3"/>
        <v>8782.7080000000005</v>
      </c>
      <c r="I98" s="7">
        <f t="shared" si="4"/>
        <v>42.452128050310357</v>
      </c>
      <c r="J98" s="8">
        <f t="shared" si="5"/>
        <v>4.8336034911225963E-3</v>
      </c>
    </row>
    <row r="99" spans="1:10" x14ac:dyDescent="0.3">
      <c r="A99" s="14"/>
      <c r="B99" s="2" t="s">
        <v>20</v>
      </c>
      <c r="C99" s="2">
        <v>11.14</v>
      </c>
      <c r="D99" s="2">
        <v>11.2</v>
      </c>
      <c r="E99" s="2">
        <v>11.3</v>
      </c>
      <c r="F99" s="2">
        <v>11.24</v>
      </c>
      <c r="G99" s="2">
        <v>11.19</v>
      </c>
      <c r="H99" s="7">
        <f t="shared" si="3"/>
        <v>11.214</v>
      </c>
      <c r="I99" s="7">
        <f t="shared" si="4"/>
        <v>5.3516352641038781E-2</v>
      </c>
      <c r="J99" s="8">
        <f t="shared" si="5"/>
        <v>4.7722804209950759E-3</v>
      </c>
    </row>
    <row r="100" spans="1:10" x14ac:dyDescent="0.3">
      <c r="A100" s="14"/>
      <c r="B100" s="2" t="s">
        <v>21</v>
      </c>
      <c r="C100" s="2">
        <v>64.45</v>
      </c>
      <c r="D100" s="2">
        <v>64.319999999999993</v>
      </c>
      <c r="E100" s="2">
        <v>63.26</v>
      </c>
      <c r="F100" s="2">
        <v>65.23</v>
      </c>
      <c r="G100" s="2">
        <v>66.37</v>
      </c>
      <c r="H100" s="7">
        <f t="shared" si="3"/>
        <v>64.725999999999999</v>
      </c>
      <c r="I100" s="7">
        <f t="shared" si="4"/>
        <v>1.0341102455734621</v>
      </c>
      <c r="J100" s="8">
        <f t="shared" si="5"/>
        <v>1.5976736482610731E-2</v>
      </c>
    </row>
    <row r="101" spans="1:10" x14ac:dyDescent="0.3">
      <c r="A101" s="14"/>
      <c r="B101" s="2" t="s">
        <v>22</v>
      </c>
      <c r="C101" s="2">
        <v>25.8</v>
      </c>
      <c r="D101" s="2">
        <v>26.62</v>
      </c>
      <c r="E101" s="2">
        <v>25.72</v>
      </c>
      <c r="F101" s="2">
        <v>26.18</v>
      </c>
      <c r="G101" s="2">
        <v>27.31</v>
      </c>
      <c r="H101" s="7">
        <f t="shared" si="3"/>
        <v>26.326000000000001</v>
      </c>
      <c r="I101" s="7">
        <f t="shared" si="4"/>
        <v>0.58650149189921053</v>
      </c>
      <c r="J101" s="8">
        <f t="shared" si="5"/>
        <v>2.2278412668054793E-2</v>
      </c>
    </row>
    <row r="102" spans="1:10" x14ac:dyDescent="0.3">
      <c r="A102" s="14"/>
      <c r="B102" s="2" t="s">
        <v>23</v>
      </c>
      <c r="C102" s="2">
        <v>8451.7800000000007</v>
      </c>
      <c r="D102" s="2">
        <v>8369.07</v>
      </c>
      <c r="E102" s="2">
        <v>8403.94</v>
      </c>
      <c r="F102" s="2">
        <v>8558.99</v>
      </c>
      <c r="G102" s="2">
        <v>8466.51</v>
      </c>
      <c r="H102" s="7">
        <f t="shared" si="3"/>
        <v>8450.0580000000009</v>
      </c>
      <c r="I102" s="7">
        <f t="shared" si="4"/>
        <v>64.537958257137277</v>
      </c>
      <c r="J102" s="8">
        <f t="shared" si="5"/>
        <v>7.6375757725139007E-3</v>
      </c>
    </row>
    <row r="103" spans="1:10" x14ac:dyDescent="0.3">
      <c r="A103" s="14"/>
      <c r="B103" s="2" t="s">
        <v>24</v>
      </c>
      <c r="C103" s="2">
        <v>10.79</v>
      </c>
      <c r="D103" s="2">
        <v>10.69</v>
      </c>
      <c r="E103" s="2">
        <v>10.73</v>
      </c>
      <c r="F103" s="2">
        <v>10.93</v>
      </c>
      <c r="G103" s="2">
        <v>10.81</v>
      </c>
      <c r="H103" s="7">
        <f t="shared" si="3"/>
        <v>10.79</v>
      </c>
      <c r="I103" s="7">
        <f t="shared" si="4"/>
        <v>8.1975606127676778E-2</v>
      </c>
      <c r="J103" s="8">
        <f t="shared" si="5"/>
        <v>7.5973685011748639E-3</v>
      </c>
    </row>
    <row r="104" spans="1:10" x14ac:dyDescent="0.3">
      <c r="A104" s="14"/>
      <c r="B104" s="2" t="s">
        <v>25</v>
      </c>
      <c r="C104" s="2">
        <v>115.48</v>
      </c>
      <c r="D104" s="2">
        <v>118.6</v>
      </c>
      <c r="E104" s="2">
        <v>115.58</v>
      </c>
      <c r="F104" s="2">
        <v>119.5</v>
      </c>
      <c r="G104" s="2">
        <v>116.32</v>
      </c>
      <c r="H104" s="7">
        <f t="shared" si="3"/>
        <v>117.096</v>
      </c>
      <c r="I104" s="7">
        <f t="shared" si="4"/>
        <v>1.6463972789093151</v>
      </c>
      <c r="J104" s="8">
        <f t="shared" si="5"/>
        <v>1.4060235011523153E-2</v>
      </c>
    </row>
    <row r="105" spans="1:10" x14ac:dyDescent="0.3">
      <c r="A105" s="14"/>
      <c r="B105" s="2" t="s">
        <v>26</v>
      </c>
      <c r="C105" s="2">
        <v>52.2</v>
      </c>
      <c r="D105" s="2">
        <v>52.79</v>
      </c>
      <c r="E105" s="2">
        <v>53.5</v>
      </c>
      <c r="F105" s="2">
        <v>52.41</v>
      </c>
      <c r="G105" s="2">
        <v>51.83</v>
      </c>
      <c r="H105" s="7">
        <f t="shared" si="3"/>
        <v>52.546000000000006</v>
      </c>
      <c r="I105" s="7">
        <f t="shared" si="4"/>
        <v>0.56930132618851348</v>
      </c>
      <c r="J105" s="8">
        <f t="shared" si="5"/>
        <v>1.0834341837409382E-2</v>
      </c>
    </row>
    <row r="106" spans="1:10" x14ac:dyDescent="0.3">
      <c r="A106" s="14"/>
      <c r="B106" s="2" t="s">
        <v>27</v>
      </c>
      <c r="C106" s="2">
        <v>7873.54</v>
      </c>
      <c r="D106" s="2">
        <v>7748.93</v>
      </c>
      <c r="E106" s="2">
        <v>7866.3</v>
      </c>
      <c r="F106" s="2">
        <v>7909.76</v>
      </c>
      <c r="G106" s="2">
        <v>7798.38</v>
      </c>
      <c r="H106" s="7">
        <f t="shared" si="3"/>
        <v>7839.3819999999996</v>
      </c>
      <c r="I106" s="7">
        <f t="shared" si="4"/>
        <v>57.805084343853316</v>
      </c>
      <c r="J106" s="8">
        <f t="shared" si="5"/>
        <v>7.3736787343509115E-3</v>
      </c>
    </row>
    <row r="107" spans="1:10" x14ac:dyDescent="0.3">
      <c r="A107" s="14"/>
      <c r="B107" s="2" t="s">
        <v>28</v>
      </c>
      <c r="C107" s="2">
        <v>10.050000000000001</v>
      </c>
      <c r="D107" s="2">
        <v>9.9</v>
      </c>
      <c r="E107" s="2">
        <v>10.050000000000001</v>
      </c>
      <c r="F107" s="2">
        <v>10.1</v>
      </c>
      <c r="G107" s="2">
        <v>9.9600000000000009</v>
      </c>
      <c r="H107" s="7">
        <f t="shared" si="3"/>
        <v>10.012</v>
      </c>
      <c r="I107" s="7">
        <f t="shared" si="4"/>
        <v>7.1944422994419624E-2</v>
      </c>
      <c r="J107" s="8">
        <f t="shared" si="5"/>
        <v>7.1858193162624472E-3</v>
      </c>
    </row>
    <row r="108" spans="1:10" x14ac:dyDescent="0.3">
      <c r="A108" s="14"/>
      <c r="B108" s="2" t="s">
        <v>29</v>
      </c>
      <c r="C108" s="2">
        <v>269.62</v>
      </c>
      <c r="D108" s="2">
        <v>262.55</v>
      </c>
      <c r="E108" s="2">
        <v>267.63</v>
      </c>
      <c r="F108" s="2">
        <v>260.94</v>
      </c>
      <c r="G108" s="2">
        <v>264.49</v>
      </c>
      <c r="H108" s="7">
        <f t="shared" si="3"/>
        <v>265.04599999999999</v>
      </c>
      <c r="I108" s="7">
        <f t="shared" si="4"/>
        <v>3.1936474445373575</v>
      </c>
      <c r="J108" s="8">
        <f t="shared" si="5"/>
        <v>1.2049408195322161E-2</v>
      </c>
    </row>
    <row r="109" spans="1:10" x14ac:dyDescent="0.3">
      <c r="A109" s="14"/>
      <c r="B109" s="2" t="s">
        <v>30</v>
      </c>
      <c r="C109" s="2">
        <v>134.53</v>
      </c>
      <c r="D109" s="2">
        <v>131.35</v>
      </c>
      <c r="E109" s="2">
        <v>137.58000000000001</v>
      </c>
      <c r="F109" s="2">
        <v>130.12</v>
      </c>
      <c r="G109" s="2">
        <v>127.66</v>
      </c>
      <c r="H109" s="7">
        <f t="shared" si="3"/>
        <v>132.24799999999999</v>
      </c>
      <c r="I109" s="7">
        <f t="shared" si="4"/>
        <v>3.4647447236412714</v>
      </c>
      <c r="J109" s="8">
        <f t="shared" si="5"/>
        <v>2.6198844017612907E-2</v>
      </c>
    </row>
    <row r="110" spans="1:10" x14ac:dyDescent="0.3">
      <c r="A110" s="14"/>
      <c r="B110" s="2" t="s">
        <v>31</v>
      </c>
      <c r="C110" s="2">
        <v>6064.05</v>
      </c>
      <c r="D110" s="2">
        <v>5933.1</v>
      </c>
      <c r="E110" s="2">
        <v>5850.51</v>
      </c>
      <c r="F110" s="2">
        <v>5999.61</v>
      </c>
      <c r="G110" s="2">
        <v>6476.48</v>
      </c>
      <c r="H110" s="7">
        <f t="shared" si="3"/>
        <v>6064.7500000000009</v>
      </c>
      <c r="I110" s="7">
        <f t="shared" si="4"/>
        <v>217.71348263256434</v>
      </c>
      <c r="J110" s="8">
        <f t="shared" si="5"/>
        <v>3.589817925430798E-2</v>
      </c>
    </row>
    <row r="111" spans="1:10" x14ac:dyDescent="0.3">
      <c r="A111" s="14"/>
      <c r="B111" s="2" t="s">
        <v>32</v>
      </c>
      <c r="C111" s="2">
        <v>7.74</v>
      </c>
      <c r="D111" s="2">
        <v>7.58</v>
      </c>
      <c r="E111" s="2">
        <v>7.47</v>
      </c>
      <c r="F111" s="2">
        <v>7.66</v>
      </c>
      <c r="G111" s="2">
        <v>8.27</v>
      </c>
      <c r="H111" s="7">
        <f t="shared" si="3"/>
        <v>7.7439999999999998</v>
      </c>
      <c r="I111" s="7">
        <f t="shared" si="4"/>
        <v>0.27774808730214495</v>
      </c>
      <c r="J111" s="8">
        <f t="shared" si="5"/>
        <v>3.5866230281785247E-2</v>
      </c>
    </row>
    <row r="112" spans="1:10" x14ac:dyDescent="0.3">
      <c r="A112" s="14"/>
      <c r="B112" s="2" t="s">
        <v>36</v>
      </c>
      <c r="C112" s="2">
        <v>532.29999999999995</v>
      </c>
      <c r="D112" s="2">
        <v>462.22</v>
      </c>
      <c r="E112" s="2">
        <v>484.56</v>
      </c>
      <c r="F112" s="2">
        <v>501.1</v>
      </c>
      <c r="G112" s="2">
        <v>519.70000000000005</v>
      </c>
      <c r="H112" s="7">
        <f t="shared" si="3"/>
        <v>499.976</v>
      </c>
      <c r="I112" s="7">
        <f t="shared" si="4"/>
        <v>24.893007532236826</v>
      </c>
      <c r="J112" s="8">
        <f t="shared" si="5"/>
        <v>4.9788404907909235E-2</v>
      </c>
    </row>
    <row r="113" spans="1:10" x14ac:dyDescent="0.3">
      <c r="A113" s="14"/>
      <c r="B113" s="2" t="s">
        <v>34</v>
      </c>
      <c r="C113" s="2">
        <v>228.62</v>
      </c>
      <c r="D113" s="2">
        <v>227.04</v>
      </c>
      <c r="E113" s="2">
        <v>224.47</v>
      </c>
      <c r="F113" s="2">
        <v>224.06</v>
      </c>
      <c r="G113" s="2">
        <v>225.31</v>
      </c>
      <c r="H113" s="7">
        <f t="shared" si="3"/>
        <v>225.9</v>
      </c>
      <c r="I113" s="7">
        <f t="shared" si="4"/>
        <v>1.7015639864548144</v>
      </c>
      <c r="J113" s="8">
        <f t="shared" si="5"/>
        <v>7.5323770980735474E-3</v>
      </c>
    </row>
  </sheetData>
  <mergeCells count="5">
    <mergeCell ref="C1:G1"/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3"/>
  <sheetViews>
    <sheetView workbookViewId="0">
      <selection activeCell="D10" sqref="D10"/>
    </sheetView>
  </sheetViews>
  <sheetFormatPr defaultColWidth="9" defaultRowHeight="14" x14ac:dyDescent="0.25"/>
  <cols>
    <col min="1" max="1" width="28.5" style="5" bestFit="1" customWidth="1"/>
    <col min="2" max="2" width="27.75" style="3" bestFit="1" customWidth="1"/>
    <col min="3" max="3" width="10.83203125" style="3" bestFit="1" customWidth="1"/>
    <col min="4" max="4" width="11.33203125" style="3" bestFit="1" customWidth="1"/>
    <col min="5" max="5" width="9" style="4"/>
    <col min="6" max="16384" width="9" style="3"/>
  </cols>
  <sheetData>
    <row r="1" spans="1:6" ht="14.5" thickBot="1" x14ac:dyDescent="0.35">
      <c r="A1" s="1" t="s">
        <v>0</v>
      </c>
      <c r="B1" s="2" t="s">
        <v>48</v>
      </c>
      <c r="C1" s="3" t="s">
        <v>53</v>
      </c>
      <c r="D1" s="3" t="s">
        <v>54</v>
      </c>
      <c r="E1" s="4" t="s">
        <v>42</v>
      </c>
    </row>
    <row r="2" spans="1:6" x14ac:dyDescent="0.3">
      <c r="A2" s="10" t="s">
        <v>6</v>
      </c>
      <c r="B2" s="3" t="s">
        <v>7</v>
      </c>
      <c r="C2" s="3">
        <v>71125.606</v>
      </c>
      <c r="D2" s="3">
        <v>63810.005999999994</v>
      </c>
      <c r="E2" s="4">
        <v>0.11464659633475048</v>
      </c>
    </row>
    <row r="3" spans="1:6" x14ac:dyDescent="0.3">
      <c r="A3" s="11"/>
      <c r="B3" s="3" t="s">
        <v>8</v>
      </c>
      <c r="C3" s="3">
        <v>91.164000000000001</v>
      </c>
      <c r="D3" s="3">
        <v>81.787999999999997</v>
      </c>
      <c r="E3" s="4">
        <v>0.11463784418252072</v>
      </c>
    </row>
    <row r="4" spans="1:6" x14ac:dyDescent="0.3">
      <c r="A4" s="11"/>
      <c r="B4" s="3" t="s">
        <v>9</v>
      </c>
      <c r="C4" s="3">
        <v>3.6100000000000003</v>
      </c>
      <c r="D4" s="3">
        <v>4.5320000000000009</v>
      </c>
      <c r="E4" s="4">
        <v>0.203442188879082</v>
      </c>
    </row>
    <row r="5" spans="1:6" x14ac:dyDescent="0.3">
      <c r="A5" s="11"/>
      <c r="B5" s="3" t="s">
        <v>10</v>
      </c>
      <c r="C5" s="3">
        <v>1.704</v>
      </c>
      <c r="D5" s="3">
        <v>2.524</v>
      </c>
      <c r="E5" s="4">
        <v>0.324881141045959</v>
      </c>
    </row>
    <row r="6" spans="1:6" x14ac:dyDescent="0.3">
      <c r="A6" s="11"/>
      <c r="B6" s="3" t="s">
        <v>11</v>
      </c>
      <c r="C6" s="3">
        <v>72514.83</v>
      </c>
      <c r="D6" s="3">
        <v>63043.195999999996</v>
      </c>
      <c r="E6" s="4">
        <v>0.15024038438660384</v>
      </c>
    </row>
    <row r="7" spans="1:6" x14ac:dyDescent="0.3">
      <c r="A7" s="11"/>
      <c r="B7" s="3" t="s">
        <v>12</v>
      </c>
      <c r="C7" s="3">
        <v>92.943999999999988</v>
      </c>
      <c r="D7" s="3">
        <v>80.807999999999993</v>
      </c>
      <c r="E7" s="4">
        <v>0.15018315018315015</v>
      </c>
    </row>
    <row r="8" spans="1:6" x14ac:dyDescent="0.3">
      <c r="A8" s="11"/>
      <c r="B8" s="3" t="s">
        <v>13</v>
      </c>
      <c r="C8" s="3">
        <v>4.53</v>
      </c>
      <c r="D8" s="3">
        <v>4.2240000000000002</v>
      </c>
      <c r="E8" s="4">
        <v>-7.2443181818181795E-2</v>
      </c>
      <c r="F8" s="3" t="s">
        <v>55</v>
      </c>
    </row>
    <row r="9" spans="1:6" x14ac:dyDescent="0.3">
      <c r="A9" s="11"/>
      <c r="B9" s="3" t="s">
        <v>14</v>
      </c>
      <c r="C9" s="3">
        <v>2.9859999999999998</v>
      </c>
      <c r="D9" s="3">
        <v>3.6680000000000001</v>
      </c>
      <c r="E9" s="4">
        <v>0.18593238822246499</v>
      </c>
    </row>
    <row r="10" spans="1:6" x14ac:dyDescent="0.3">
      <c r="A10" s="11"/>
      <c r="B10" s="3" t="s">
        <v>15</v>
      </c>
      <c r="C10" s="3">
        <v>73521.406000000003</v>
      </c>
      <c r="D10" s="3">
        <v>64258.596000000005</v>
      </c>
      <c r="E10" s="4">
        <v>0.14414896335425686</v>
      </c>
    </row>
    <row r="11" spans="1:6" x14ac:dyDescent="0.3">
      <c r="A11" s="11"/>
      <c r="B11" s="3" t="s">
        <v>16</v>
      </c>
      <c r="C11" s="3">
        <v>94.23599999999999</v>
      </c>
      <c r="D11" s="3">
        <v>82.36</v>
      </c>
      <c r="E11" s="4">
        <v>0.14419621175327818</v>
      </c>
    </row>
    <row r="12" spans="1:6" x14ac:dyDescent="0.3">
      <c r="A12" s="11"/>
      <c r="B12" s="3" t="s">
        <v>17</v>
      </c>
      <c r="C12" s="3">
        <v>11.750000000000002</v>
      </c>
      <c r="D12" s="3">
        <v>9.6539999999999999</v>
      </c>
      <c r="E12" s="4">
        <v>-0.21711207789517301</v>
      </c>
      <c r="F12" s="3" t="s">
        <v>55</v>
      </c>
    </row>
    <row r="13" spans="1:6" x14ac:dyDescent="0.3">
      <c r="A13" s="11"/>
      <c r="B13" s="3" t="s">
        <v>18</v>
      </c>
      <c r="C13" s="3">
        <v>7.0340000000000007</v>
      </c>
      <c r="D13" s="3">
        <v>8.6660000000000004</v>
      </c>
      <c r="E13" s="4">
        <v>0.18832217862912501</v>
      </c>
    </row>
    <row r="14" spans="1:6" x14ac:dyDescent="0.3">
      <c r="A14" s="11"/>
      <c r="B14" s="3" t="s">
        <v>19</v>
      </c>
      <c r="C14" s="3">
        <v>71084.98000000001</v>
      </c>
      <c r="D14" s="3">
        <v>62730.057999999997</v>
      </c>
      <c r="E14" s="4">
        <v>0.13318849474043232</v>
      </c>
    </row>
    <row r="15" spans="1:6" x14ac:dyDescent="0.3">
      <c r="A15" s="11"/>
      <c r="B15" s="3" t="s">
        <v>20</v>
      </c>
      <c r="C15" s="3">
        <v>91.114000000000004</v>
      </c>
      <c r="D15" s="3">
        <v>80.403999999999996</v>
      </c>
      <c r="E15" s="4">
        <v>0.1332023282423761</v>
      </c>
    </row>
    <row r="16" spans="1:6" x14ac:dyDescent="0.3">
      <c r="A16" s="11"/>
      <c r="B16" s="3" t="s">
        <v>21</v>
      </c>
      <c r="C16" s="3">
        <v>20.201999999999998</v>
      </c>
      <c r="D16" s="3">
        <v>19.356000000000002</v>
      </c>
      <c r="E16" s="4">
        <v>-4.3707377557346397E-2</v>
      </c>
    </row>
    <row r="17" spans="1:6" x14ac:dyDescent="0.3">
      <c r="A17" s="11"/>
      <c r="B17" s="3" t="s">
        <v>22</v>
      </c>
      <c r="C17" s="3">
        <v>14.252000000000001</v>
      </c>
      <c r="D17" s="3">
        <v>17.059999999999999</v>
      </c>
      <c r="E17" s="4">
        <v>0.164595545134818</v>
      </c>
    </row>
    <row r="18" spans="1:6" x14ac:dyDescent="0.3">
      <c r="A18" s="11"/>
      <c r="B18" s="3" t="s">
        <v>23</v>
      </c>
      <c r="C18" s="3">
        <v>66901.611999999994</v>
      </c>
      <c r="D18" s="3">
        <v>62603.75</v>
      </c>
      <c r="E18" s="4">
        <v>6.8651829962262545E-2</v>
      </c>
    </row>
    <row r="19" spans="1:6" x14ac:dyDescent="0.3">
      <c r="A19" s="11"/>
      <c r="B19" s="3" t="s">
        <v>24</v>
      </c>
      <c r="C19" s="3">
        <v>85.75</v>
      </c>
      <c r="D19" s="3">
        <v>80.240000000000009</v>
      </c>
      <c r="E19" s="4">
        <v>6.8668993020937069E-2</v>
      </c>
    </row>
    <row r="20" spans="1:6" x14ac:dyDescent="0.3">
      <c r="A20" s="11"/>
      <c r="B20" s="3" t="s">
        <v>25</v>
      </c>
      <c r="C20" s="3">
        <v>39.379999999999995</v>
      </c>
      <c r="D20" s="3">
        <v>45.218000000000004</v>
      </c>
      <c r="E20" s="4">
        <v>0.12910787739395799</v>
      </c>
    </row>
    <row r="21" spans="1:6" x14ac:dyDescent="0.3">
      <c r="A21" s="11"/>
      <c r="B21" s="3" t="s">
        <v>26</v>
      </c>
      <c r="C21" s="3">
        <v>30.084000000000003</v>
      </c>
      <c r="D21" s="3">
        <v>33.422000000000004</v>
      </c>
      <c r="E21" s="4">
        <v>9.9874334270839596E-2</v>
      </c>
    </row>
    <row r="22" spans="1:6" x14ac:dyDescent="0.3">
      <c r="A22" s="11"/>
      <c r="B22" s="3" t="s">
        <v>27</v>
      </c>
      <c r="C22" s="3">
        <v>63689.921999999999</v>
      </c>
      <c r="D22" s="3">
        <v>62096.383999999998</v>
      </c>
      <c r="E22" s="4">
        <v>2.5662331642370681E-2</v>
      </c>
    </row>
    <row r="23" spans="1:6" x14ac:dyDescent="0.3">
      <c r="A23" s="11"/>
      <c r="B23" s="3" t="s">
        <v>28</v>
      </c>
      <c r="C23" s="3">
        <v>81.631999999999991</v>
      </c>
      <c r="D23" s="3">
        <v>79.59</v>
      </c>
      <c r="E23" s="4">
        <v>2.5656489508732092E-2</v>
      </c>
    </row>
    <row r="24" spans="1:6" x14ac:dyDescent="0.3">
      <c r="A24" s="11"/>
      <c r="B24" s="3" t="s">
        <v>29</v>
      </c>
      <c r="C24" s="3">
        <v>110.25999999999999</v>
      </c>
      <c r="D24" s="3">
        <v>130.22</v>
      </c>
      <c r="E24" s="4">
        <v>0.153279066195669</v>
      </c>
    </row>
    <row r="25" spans="1:6" x14ac:dyDescent="0.3">
      <c r="A25" s="11"/>
      <c r="B25" s="3" t="s">
        <v>30</v>
      </c>
      <c r="C25" s="3">
        <v>78.356000000000009</v>
      </c>
      <c r="D25" s="3">
        <v>81.441999999999993</v>
      </c>
      <c r="E25" s="4">
        <v>3.7891996758429101E-2</v>
      </c>
    </row>
    <row r="26" spans="1:6" x14ac:dyDescent="0.3">
      <c r="A26" s="11"/>
      <c r="B26" s="3" t="s">
        <v>31</v>
      </c>
      <c r="C26" s="3">
        <v>63011.057999999997</v>
      </c>
      <c r="D26" s="3">
        <v>61833.71</v>
      </c>
      <c r="E26" s="4">
        <v>1.9040552475340686E-2</v>
      </c>
    </row>
    <row r="27" spans="1:6" x14ac:dyDescent="0.3">
      <c r="A27" s="11"/>
      <c r="B27" s="3" t="s">
        <v>32</v>
      </c>
      <c r="C27" s="3">
        <v>80.763999999999996</v>
      </c>
      <c r="D27" s="3">
        <v>79.254000000000005</v>
      </c>
      <c r="E27" s="4">
        <v>1.9052666111489525E-2</v>
      </c>
    </row>
    <row r="28" spans="1:6" x14ac:dyDescent="0.3">
      <c r="A28" s="11"/>
      <c r="B28" s="3" t="s">
        <v>36</v>
      </c>
      <c r="C28" s="3">
        <v>195.892</v>
      </c>
      <c r="D28" s="3">
        <v>254.27399999999997</v>
      </c>
      <c r="E28" s="4">
        <v>0.22960271203504901</v>
      </c>
    </row>
    <row r="29" spans="1:6" x14ac:dyDescent="0.3">
      <c r="A29" s="11"/>
      <c r="B29" s="3" t="s">
        <v>34</v>
      </c>
      <c r="C29" s="3">
        <v>157.59199999999998</v>
      </c>
      <c r="D29" s="3">
        <v>160.38800000000001</v>
      </c>
      <c r="E29" s="4">
        <v>1.7432725640322298E-2</v>
      </c>
    </row>
    <row r="30" spans="1:6" x14ac:dyDescent="0.3">
      <c r="A30" s="11" t="s">
        <v>35</v>
      </c>
      <c r="B30" s="3" t="s">
        <v>7</v>
      </c>
      <c r="C30" s="3">
        <v>39389.240000000005</v>
      </c>
      <c r="D30" s="3">
        <v>36782.780000000006</v>
      </c>
      <c r="E30" s="4">
        <v>7.0860875659751618E-2</v>
      </c>
    </row>
    <row r="31" spans="1:6" x14ac:dyDescent="0.3">
      <c r="A31" s="11"/>
      <c r="B31" s="3" t="s">
        <v>8</v>
      </c>
      <c r="C31" s="3">
        <v>50.3</v>
      </c>
      <c r="D31" s="3">
        <v>46.971999999999994</v>
      </c>
      <c r="E31" s="4">
        <v>7.0850719577620777E-2</v>
      </c>
    </row>
    <row r="32" spans="1:6" x14ac:dyDescent="0.3">
      <c r="A32" s="11"/>
      <c r="B32" s="3" t="s">
        <v>9</v>
      </c>
      <c r="C32" s="3">
        <v>5.298</v>
      </c>
      <c r="D32" s="3">
        <v>4.8659999999999997</v>
      </c>
      <c r="E32" s="4">
        <v>-8.8779284833538905E-2</v>
      </c>
      <c r="F32" s="3" t="s">
        <v>55</v>
      </c>
    </row>
    <row r="33" spans="1:5" x14ac:dyDescent="0.3">
      <c r="A33" s="11"/>
      <c r="B33" s="3" t="s">
        <v>10</v>
      </c>
      <c r="C33" s="3">
        <v>1.5100000000000002</v>
      </c>
      <c r="D33" s="3">
        <v>2.1259999999999999</v>
      </c>
      <c r="E33" s="4">
        <v>0.28974600188146699</v>
      </c>
    </row>
    <row r="34" spans="1:5" x14ac:dyDescent="0.3">
      <c r="A34" s="11"/>
      <c r="B34" s="3" t="s">
        <v>11</v>
      </c>
      <c r="C34" s="3">
        <v>39213.515999999996</v>
      </c>
      <c r="D34" s="3">
        <v>37440.417999999998</v>
      </c>
      <c r="E34" s="4">
        <v>4.7357858023914109E-2</v>
      </c>
    </row>
    <row r="35" spans="1:5" x14ac:dyDescent="0.3">
      <c r="A35" s="11"/>
      <c r="B35" s="3" t="s">
        <v>12</v>
      </c>
      <c r="C35" s="3">
        <v>50.073999999999998</v>
      </c>
      <c r="D35" s="3">
        <v>47.809999999999995</v>
      </c>
      <c r="E35" s="4">
        <v>4.7354110018824579E-2</v>
      </c>
    </row>
    <row r="36" spans="1:5" x14ac:dyDescent="0.3">
      <c r="A36" s="11"/>
      <c r="B36" s="3" t="s">
        <v>13</v>
      </c>
      <c r="C36" s="3">
        <v>6.6819999999999995</v>
      </c>
      <c r="D36" s="3">
        <v>158.154</v>
      </c>
      <c r="E36" s="4">
        <v>0.95775004109918205</v>
      </c>
    </row>
    <row r="37" spans="1:5" x14ac:dyDescent="0.3">
      <c r="A37" s="11"/>
      <c r="B37" s="3" t="s">
        <v>14</v>
      </c>
      <c r="C37" s="3">
        <v>2.7559999999999998</v>
      </c>
      <c r="D37" s="3">
        <v>6.694</v>
      </c>
      <c r="E37" s="4">
        <v>0.588288019121601</v>
      </c>
    </row>
    <row r="38" spans="1:5" x14ac:dyDescent="0.3">
      <c r="A38" s="11"/>
      <c r="B38" s="3" t="s">
        <v>15</v>
      </c>
      <c r="C38" s="3">
        <v>38761.525999999998</v>
      </c>
      <c r="D38" s="3">
        <v>37144.430000000008</v>
      </c>
      <c r="E38" s="4">
        <v>4.3535356445097963E-2</v>
      </c>
    </row>
    <row r="39" spans="1:5" x14ac:dyDescent="0.3">
      <c r="A39" s="11"/>
      <c r="B39" s="3" t="s">
        <v>16</v>
      </c>
      <c r="C39" s="3">
        <v>49.5</v>
      </c>
      <c r="D39" s="3">
        <v>47.431999999999995</v>
      </c>
      <c r="E39" s="4">
        <v>4.3599257884972278E-2</v>
      </c>
    </row>
    <row r="40" spans="1:5" x14ac:dyDescent="0.3">
      <c r="A40" s="11"/>
      <c r="B40" s="3" t="s">
        <v>17</v>
      </c>
      <c r="C40" s="3">
        <v>14.02</v>
      </c>
      <c r="D40" s="3">
        <v>205.24600000000001</v>
      </c>
      <c r="E40" s="4">
        <v>0.93169172602632899</v>
      </c>
    </row>
    <row r="41" spans="1:5" x14ac:dyDescent="0.3">
      <c r="A41" s="11"/>
      <c r="B41" s="3" t="s">
        <v>18</v>
      </c>
      <c r="C41" s="3">
        <v>6.5340000000000007</v>
      </c>
      <c r="D41" s="3">
        <v>12.575999999999999</v>
      </c>
      <c r="E41" s="4">
        <v>0.48043893129770998</v>
      </c>
    </row>
    <row r="42" spans="1:5" x14ac:dyDescent="0.3">
      <c r="A42" s="11"/>
      <c r="B42" s="3" t="s">
        <v>19</v>
      </c>
      <c r="C42" s="3">
        <v>38150.449999999997</v>
      </c>
      <c r="D42" s="3">
        <v>37374.281999999999</v>
      </c>
      <c r="E42" s="4">
        <v>2.0767435746324114E-2</v>
      </c>
    </row>
    <row r="43" spans="1:5" x14ac:dyDescent="0.3">
      <c r="A43" s="11"/>
      <c r="B43" s="3" t="s">
        <v>20</v>
      </c>
      <c r="C43" s="3">
        <v>48.716000000000001</v>
      </c>
      <c r="D43" s="3">
        <v>47.725999999999999</v>
      </c>
      <c r="E43" s="4">
        <v>2.0743410300465198E-2</v>
      </c>
    </row>
    <row r="44" spans="1:5" x14ac:dyDescent="0.3">
      <c r="A44" s="11"/>
      <c r="B44" s="3" t="s">
        <v>21</v>
      </c>
      <c r="C44" s="3">
        <v>158.85399999999998</v>
      </c>
      <c r="D44" s="3">
        <v>255.86799999999999</v>
      </c>
      <c r="E44" s="4">
        <v>0.37915644003939503</v>
      </c>
    </row>
    <row r="45" spans="1:5" x14ac:dyDescent="0.3">
      <c r="A45" s="11"/>
      <c r="B45" s="3" t="s">
        <v>22</v>
      </c>
      <c r="C45" s="3">
        <v>14.662000000000001</v>
      </c>
      <c r="D45" s="3">
        <v>18.206</v>
      </c>
      <c r="E45" s="4">
        <v>0.194661100736021</v>
      </c>
    </row>
    <row r="46" spans="1:5" x14ac:dyDescent="0.3">
      <c r="A46" s="11"/>
      <c r="B46" s="3" t="s">
        <v>23</v>
      </c>
      <c r="C46" s="3">
        <v>36413.887999999999</v>
      </c>
      <c r="D46" s="3">
        <v>37341.69</v>
      </c>
      <c r="E46" s="4">
        <v>-2.4846277712658512E-2</v>
      </c>
    </row>
    <row r="47" spans="1:5" x14ac:dyDescent="0.3">
      <c r="A47" s="11"/>
      <c r="B47" s="3" t="s">
        <v>24</v>
      </c>
      <c r="C47" s="3">
        <v>46.5</v>
      </c>
      <c r="D47" s="3">
        <v>47.684000000000005</v>
      </c>
      <c r="E47" s="4">
        <v>-2.4830131700360802E-2</v>
      </c>
    </row>
    <row r="48" spans="1:5" x14ac:dyDescent="0.3">
      <c r="A48" s="11"/>
      <c r="B48" s="3" t="s">
        <v>25</v>
      </c>
      <c r="C48" s="3">
        <v>238.666</v>
      </c>
      <c r="D48" s="3">
        <v>389.28799999999995</v>
      </c>
      <c r="E48" s="4">
        <v>0.386916627278519</v>
      </c>
    </row>
    <row r="49" spans="1:5" x14ac:dyDescent="0.3">
      <c r="A49" s="11"/>
      <c r="B49" s="3" t="s">
        <v>26</v>
      </c>
      <c r="C49" s="3">
        <v>26.968</v>
      </c>
      <c r="D49" s="3">
        <v>27.078000000000003</v>
      </c>
      <c r="E49" s="4">
        <v>-4.0623384297216545E-3</v>
      </c>
    </row>
    <row r="50" spans="1:5" x14ac:dyDescent="0.3">
      <c r="A50" s="11"/>
      <c r="B50" s="3" t="s">
        <v>27</v>
      </c>
      <c r="C50" s="3">
        <v>36120.182000000008</v>
      </c>
      <c r="D50" s="3">
        <v>37110.835999999996</v>
      </c>
      <c r="E50" s="4">
        <v>-2.6694467351799561E-2</v>
      </c>
    </row>
    <row r="51" spans="1:5" x14ac:dyDescent="0.3">
      <c r="A51" s="11"/>
      <c r="B51" s="3" t="s">
        <v>28</v>
      </c>
      <c r="C51" s="3">
        <v>46.123999999999995</v>
      </c>
      <c r="D51" s="3">
        <v>47.39200000000001</v>
      </c>
      <c r="E51" s="4">
        <v>-2.675557056043245E-2</v>
      </c>
    </row>
    <row r="52" spans="1:5" x14ac:dyDescent="0.3">
      <c r="A52" s="11"/>
      <c r="B52" s="3" t="s">
        <v>29</v>
      </c>
      <c r="C52" s="3">
        <v>310.27999999999997</v>
      </c>
      <c r="D52" s="3">
        <v>878.61</v>
      </c>
      <c r="E52" s="4">
        <v>0.64685127644802598</v>
      </c>
    </row>
    <row r="53" spans="1:5" x14ac:dyDescent="0.3">
      <c r="A53" s="11"/>
      <c r="B53" s="3" t="s">
        <v>30</v>
      </c>
      <c r="C53" s="3">
        <v>41.290000000000006</v>
      </c>
      <c r="D53" s="3">
        <v>54.548000000000002</v>
      </c>
      <c r="E53" s="4">
        <v>0.24305199090709101</v>
      </c>
    </row>
    <row r="54" spans="1:5" x14ac:dyDescent="0.3">
      <c r="A54" s="11"/>
      <c r="B54" s="3" t="s">
        <v>31</v>
      </c>
      <c r="C54" s="3">
        <v>35267.824000000001</v>
      </c>
      <c r="D54" s="3">
        <v>35439.480000000003</v>
      </c>
      <c r="E54" s="4">
        <v>-4.8436376605978044E-3</v>
      </c>
    </row>
    <row r="55" spans="1:5" x14ac:dyDescent="0.3">
      <c r="A55" s="11"/>
      <c r="B55" s="3" t="s">
        <v>32</v>
      </c>
      <c r="C55" s="3">
        <v>45.034000000000006</v>
      </c>
      <c r="D55" s="3">
        <v>45.256</v>
      </c>
      <c r="E55" s="4">
        <v>-4.9054269047196881E-3</v>
      </c>
    </row>
    <row r="56" spans="1:5" x14ac:dyDescent="0.3">
      <c r="A56" s="11"/>
      <c r="B56" s="3" t="s">
        <v>36</v>
      </c>
      <c r="C56" s="3">
        <v>513.4</v>
      </c>
      <c r="D56" s="3">
        <v>1340</v>
      </c>
      <c r="E56" s="4">
        <v>0.61686567164179096</v>
      </c>
    </row>
    <row r="57" spans="1:5" x14ac:dyDescent="0.3">
      <c r="A57" s="11"/>
      <c r="B57" s="3" t="s">
        <v>34</v>
      </c>
      <c r="C57" s="3">
        <v>69.47999999999999</v>
      </c>
      <c r="D57" s="3">
        <v>81.331999999999994</v>
      </c>
      <c r="E57" s="4">
        <v>0.145723700388531</v>
      </c>
    </row>
    <row r="58" spans="1:5" x14ac:dyDescent="0.3">
      <c r="A58" s="11" t="s">
        <v>37</v>
      </c>
      <c r="B58" s="3" t="s">
        <v>7</v>
      </c>
      <c r="C58" s="3">
        <v>75078.948000000004</v>
      </c>
      <c r="D58" s="3">
        <v>64590.216</v>
      </c>
      <c r="E58" s="4">
        <v>0.16238886706927877</v>
      </c>
    </row>
    <row r="59" spans="1:5" x14ac:dyDescent="0.3">
      <c r="A59" s="11"/>
      <c r="B59" s="3" t="s">
        <v>8</v>
      </c>
      <c r="C59" s="3">
        <v>96.22999999999999</v>
      </c>
      <c r="D59" s="3">
        <v>82.788000000000011</v>
      </c>
      <c r="E59" s="4">
        <v>0.16236652654974124</v>
      </c>
    </row>
    <row r="60" spans="1:5" x14ac:dyDescent="0.3">
      <c r="A60" s="11"/>
      <c r="B60" s="3" t="s">
        <v>9</v>
      </c>
      <c r="C60" s="3">
        <v>2.802</v>
      </c>
      <c r="D60" s="3">
        <v>2.8839999999999999</v>
      </c>
      <c r="E60" s="4">
        <v>2.8432732316227401E-2</v>
      </c>
    </row>
    <row r="61" spans="1:5" x14ac:dyDescent="0.3">
      <c r="A61" s="11"/>
      <c r="B61" s="3" t="s">
        <v>10</v>
      </c>
      <c r="C61" s="3">
        <v>1.3859999999999999</v>
      </c>
      <c r="D61" s="3">
        <v>1.6059999999999999</v>
      </c>
      <c r="E61" s="4">
        <v>0.13698630136986301</v>
      </c>
    </row>
    <row r="62" spans="1:5" x14ac:dyDescent="0.3">
      <c r="A62" s="11"/>
      <c r="B62" s="3" t="s">
        <v>11</v>
      </c>
      <c r="C62" s="3">
        <v>75706.34199999999</v>
      </c>
      <c r="D62" s="3">
        <v>64722.483999999997</v>
      </c>
      <c r="E62" s="4">
        <v>0.16970699085035107</v>
      </c>
    </row>
    <row r="63" spans="1:5" x14ac:dyDescent="0.3">
      <c r="A63" s="11"/>
      <c r="B63" s="3" t="s">
        <v>12</v>
      </c>
      <c r="C63" s="3">
        <v>97.033999999999992</v>
      </c>
      <c r="D63" s="3">
        <v>82.957999999999998</v>
      </c>
      <c r="E63" s="4">
        <v>0.1696762217025482</v>
      </c>
    </row>
    <row r="64" spans="1:5" x14ac:dyDescent="0.3">
      <c r="A64" s="11"/>
      <c r="B64" s="3" t="s">
        <v>13</v>
      </c>
      <c r="C64" s="3">
        <v>3.9119999999999999</v>
      </c>
      <c r="D64" s="3">
        <v>4.07</v>
      </c>
      <c r="E64" s="4">
        <v>3.8820638820638902E-2</v>
      </c>
    </row>
    <row r="65" spans="1:6" x14ac:dyDescent="0.3">
      <c r="A65" s="11"/>
      <c r="B65" s="3" t="s">
        <v>14</v>
      </c>
      <c r="C65" s="3">
        <v>2.6760000000000002</v>
      </c>
      <c r="D65" s="3">
        <v>3.1160000000000001</v>
      </c>
      <c r="E65" s="4">
        <v>0.141206675224647</v>
      </c>
    </row>
    <row r="66" spans="1:6" x14ac:dyDescent="0.3">
      <c r="A66" s="11"/>
      <c r="B66" s="3" t="s">
        <v>15</v>
      </c>
      <c r="C66" s="3">
        <v>75326.363999999987</v>
      </c>
      <c r="D66" s="3">
        <v>65069.130000000005</v>
      </c>
      <c r="E66" s="4">
        <v>0.15763594810626763</v>
      </c>
    </row>
    <row r="67" spans="1:6" x14ac:dyDescent="0.3">
      <c r="A67" s="11"/>
      <c r="B67" s="3" t="s">
        <v>16</v>
      </c>
      <c r="C67" s="3">
        <v>96.548000000000016</v>
      </c>
      <c r="D67" s="3">
        <v>83.402000000000001</v>
      </c>
      <c r="E67" s="4">
        <v>0.15762211937363629</v>
      </c>
    </row>
    <row r="68" spans="1:6" x14ac:dyDescent="0.3">
      <c r="A68" s="11"/>
      <c r="B68" s="3" t="s">
        <v>17</v>
      </c>
      <c r="C68" s="3">
        <v>12.247999999999999</v>
      </c>
      <c r="D68" s="3">
        <v>10.488000000000001</v>
      </c>
      <c r="E68" s="4">
        <v>0.16781083142639186</v>
      </c>
    </row>
    <row r="69" spans="1:6" x14ac:dyDescent="0.3">
      <c r="A69" s="11"/>
      <c r="B69" s="3" t="s">
        <v>18</v>
      </c>
      <c r="C69" s="3">
        <v>6.6560000000000006</v>
      </c>
      <c r="D69" s="3">
        <v>7.68</v>
      </c>
      <c r="E69" s="4">
        <v>-0.13333333333333322</v>
      </c>
      <c r="F69" s="3" t="s">
        <v>55</v>
      </c>
    </row>
    <row r="70" spans="1:6" x14ac:dyDescent="0.3">
      <c r="A70" s="11"/>
      <c r="B70" s="3" t="s">
        <v>19</v>
      </c>
      <c r="C70" s="3">
        <v>72438.357999999993</v>
      </c>
      <c r="D70" s="3">
        <v>61865.742000000006</v>
      </c>
      <c r="E70" s="4">
        <v>0.17089613182041827</v>
      </c>
    </row>
    <row r="71" spans="1:6" x14ac:dyDescent="0.3">
      <c r="A71" s="11"/>
      <c r="B71" s="3" t="s">
        <v>20</v>
      </c>
      <c r="C71" s="3">
        <v>92.847999999999999</v>
      </c>
      <c r="D71" s="3">
        <v>79.294000000000011</v>
      </c>
      <c r="E71" s="4">
        <v>0.17093348803188119</v>
      </c>
    </row>
    <row r="72" spans="1:6" x14ac:dyDescent="0.3">
      <c r="A72" s="11"/>
      <c r="B72" s="3" t="s">
        <v>21</v>
      </c>
      <c r="C72" s="3">
        <v>26.975999999999999</v>
      </c>
      <c r="D72" s="3">
        <v>22.220000000000002</v>
      </c>
      <c r="E72" s="4">
        <v>-0.214041404140414</v>
      </c>
      <c r="F72" s="3" t="s">
        <v>55</v>
      </c>
    </row>
    <row r="73" spans="1:6" x14ac:dyDescent="0.3">
      <c r="A73" s="11"/>
      <c r="B73" s="3" t="s">
        <v>22</v>
      </c>
      <c r="C73" s="3">
        <v>14.236000000000001</v>
      </c>
      <c r="D73" s="3">
        <v>16.107999999999997</v>
      </c>
      <c r="E73" s="4">
        <v>0.116215545070772</v>
      </c>
    </row>
    <row r="74" spans="1:6" x14ac:dyDescent="0.3">
      <c r="A74" s="11"/>
      <c r="B74" s="3" t="s">
        <v>23</v>
      </c>
      <c r="C74" s="3">
        <v>67158.028000000006</v>
      </c>
      <c r="D74" s="3">
        <v>59453.7</v>
      </c>
      <c r="E74" s="4">
        <v>0.12958534119827714</v>
      </c>
    </row>
    <row r="75" spans="1:6" x14ac:dyDescent="0.3">
      <c r="A75" s="11"/>
      <c r="B75" s="3" t="s">
        <v>24</v>
      </c>
      <c r="C75" s="3">
        <v>86.081999999999994</v>
      </c>
      <c r="D75" s="3">
        <v>76.203999999999994</v>
      </c>
      <c r="E75" s="4">
        <v>0.12962574143089603</v>
      </c>
    </row>
    <row r="76" spans="1:6" x14ac:dyDescent="0.3">
      <c r="A76" s="11"/>
      <c r="B76" s="3" t="s">
        <v>25</v>
      </c>
      <c r="C76" s="3">
        <v>56.86</v>
      </c>
      <c r="D76" s="3">
        <v>42.652000000000001</v>
      </c>
      <c r="E76" s="4">
        <v>-0.33311450811216398</v>
      </c>
    </row>
    <row r="77" spans="1:6" x14ac:dyDescent="0.3">
      <c r="A77" s="11"/>
      <c r="B77" s="3" t="s">
        <v>26</v>
      </c>
      <c r="C77" s="3">
        <v>28.972000000000001</v>
      </c>
      <c r="D77" s="3">
        <v>32.316000000000003</v>
      </c>
      <c r="E77" s="4">
        <v>0.103478153236787</v>
      </c>
    </row>
    <row r="78" spans="1:6" x14ac:dyDescent="0.3">
      <c r="A78" s="11"/>
      <c r="B78" s="3" t="s">
        <v>27</v>
      </c>
      <c r="C78" s="3">
        <v>62096.822</v>
      </c>
      <c r="D78" s="3">
        <v>63156.648000000001</v>
      </c>
      <c r="E78" s="4">
        <v>-1.6780909588488626E-2</v>
      </c>
    </row>
    <row r="79" spans="1:6" x14ac:dyDescent="0.3">
      <c r="A79" s="11"/>
      <c r="B79" s="3" t="s">
        <v>28</v>
      </c>
      <c r="C79" s="3">
        <v>79.592000000000013</v>
      </c>
      <c r="D79" s="3">
        <v>80.95</v>
      </c>
      <c r="E79" s="4">
        <v>-1.6775787523162319E-2</v>
      </c>
    </row>
    <row r="80" spans="1:6" x14ac:dyDescent="0.3">
      <c r="A80" s="11"/>
      <c r="B80" s="3" t="s">
        <v>29</v>
      </c>
      <c r="C80" s="3">
        <v>125.17400000000001</v>
      </c>
      <c r="D80" s="3">
        <v>99.09</v>
      </c>
      <c r="E80" s="4">
        <v>-0.26323544252699599</v>
      </c>
    </row>
    <row r="81" spans="1:6" x14ac:dyDescent="0.3">
      <c r="A81" s="11"/>
      <c r="B81" s="3" t="s">
        <v>30</v>
      </c>
      <c r="C81" s="3">
        <v>71.722000000000008</v>
      </c>
      <c r="D81" s="3">
        <v>61.35</v>
      </c>
      <c r="E81" s="4">
        <v>0.169062754686227</v>
      </c>
    </row>
    <row r="82" spans="1:6" x14ac:dyDescent="0.3">
      <c r="A82" s="11"/>
      <c r="B82" s="3" t="s">
        <v>31</v>
      </c>
      <c r="C82" s="3">
        <v>60605.153999999995</v>
      </c>
      <c r="D82" s="3">
        <v>62717.991999999991</v>
      </c>
      <c r="E82" s="4">
        <v>-3.3687908885858403E-2</v>
      </c>
    </row>
    <row r="83" spans="1:6" x14ac:dyDescent="0.3">
      <c r="A83" s="11"/>
      <c r="B83" s="3" t="s">
        <v>32</v>
      </c>
      <c r="C83" s="3">
        <v>77.679999999999993</v>
      </c>
      <c r="D83" s="3">
        <v>80.388000000000005</v>
      </c>
      <c r="E83" s="4">
        <v>-3.3686619893516602E-2</v>
      </c>
    </row>
    <row r="84" spans="1:6" x14ac:dyDescent="0.3">
      <c r="A84" s="11"/>
      <c r="B84" s="3" t="s">
        <v>36</v>
      </c>
      <c r="C84" s="3">
        <v>179.048</v>
      </c>
      <c r="D84" s="3">
        <v>139.22200000000001</v>
      </c>
      <c r="E84" s="4">
        <v>-0.286061111031302</v>
      </c>
      <c r="F84" s="3" t="s">
        <v>55</v>
      </c>
    </row>
    <row r="85" spans="1:6" ht="14.5" thickBot="1" x14ac:dyDescent="0.35">
      <c r="A85" s="12"/>
      <c r="B85" s="3" t="s">
        <v>34</v>
      </c>
      <c r="C85" s="3">
        <v>103.25</v>
      </c>
      <c r="D85" s="3">
        <v>84.640000000000015</v>
      </c>
      <c r="E85" s="4">
        <v>-0.219872400756143</v>
      </c>
      <c r="F85" s="3" t="s">
        <v>55</v>
      </c>
    </row>
    <row r="86" spans="1:6" x14ac:dyDescent="0.3">
      <c r="A86" s="13" t="s">
        <v>38</v>
      </c>
      <c r="B86" s="3" t="s">
        <v>7</v>
      </c>
      <c r="C86" s="3">
        <v>9287.52</v>
      </c>
      <c r="D86" s="3">
        <v>9165.2020000000011</v>
      </c>
      <c r="E86" s="4">
        <v>1.3345914252626323E-2</v>
      </c>
    </row>
    <row r="87" spans="1:6" x14ac:dyDescent="0.3">
      <c r="A87" s="14"/>
      <c r="B87" s="3" t="s">
        <v>8</v>
      </c>
      <c r="C87" s="3">
        <v>11.86</v>
      </c>
      <c r="D87" s="3">
        <v>11.704000000000001</v>
      </c>
      <c r="E87" s="4">
        <v>1.3328776486671121E-2</v>
      </c>
    </row>
    <row r="88" spans="1:6" x14ac:dyDescent="0.3">
      <c r="A88" s="14"/>
      <c r="B88" s="3" t="s">
        <v>9</v>
      </c>
      <c r="C88" s="3">
        <v>8.668000000000001</v>
      </c>
      <c r="D88" s="3">
        <v>8.8880000000000017</v>
      </c>
      <c r="E88" s="4">
        <v>2.4752475247524799E-2</v>
      </c>
    </row>
    <row r="89" spans="1:6" x14ac:dyDescent="0.3">
      <c r="A89" s="14"/>
      <c r="B89" s="3" t="s">
        <v>10</v>
      </c>
      <c r="C89" s="3">
        <v>3.0579999999999998</v>
      </c>
      <c r="D89" s="3">
        <v>3.2019999999999995</v>
      </c>
      <c r="E89" s="4">
        <v>4.49718925671454E-2</v>
      </c>
    </row>
    <row r="90" spans="1:6" x14ac:dyDescent="0.3">
      <c r="A90" s="14"/>
      <c r="B90" s="3" t="s">
        <v>11</v>
      </c>
      <c r="C90" s="3">
        <v>9284.3679999999986</v>
      </c>
      <c r="D90" s="3">
        <v>9143.2119999999995</v>
      </c>
      <c r="E90" s="4">
        <v>1.5438338299494647E-2</v>
      </c>
    </row>
    <row r="91" spans="1:6" x14ac:dyDescent="0.3">
      <c r="A91" s="14"/>
      <c r="B91" s="3" t="s">
        <v>12</v>
      </c>
      <c r="C91" s="3">
        <v>11.856000000000002</v>
      </c>
      <c r="D91" s="3">
        <v>11.675999999999998</v>
      </c>
      <c r="E91" s="4">
        <v>1.5416238437821453E-2</v>
      </c>
    </row>
    <row r="92" spans="1:6" x14ac:dyDescent="0.3">
      <c r="A92" s="14"/>
      <c r="B92" s="3" t="s">
        <v>13</v>
      </c>
      <c r="C92" s="3">
        <v>15.068000000000001</v>
      </c>
      <c r="D92" s="3">
        <v>16.330000000000002</v>
      </c>
      <c r="E92" s="4">
        <v>7.7281077770973705E-2</v>
      </c>
    </row>
    <row r="93" spans="1:6" x14ac:dyDescent="0.3">
      <c r="A93" s="14"/>
      <c r="B93" s="3" t="s">
        <v>14</v>
      </c>
      <c r="C93" s="3">
        <v>6.1639999999999997</v>
      </c>
      <c r="D93" s="3">
        <v>6.5380000000000011</v>
      </c>
      <c r="E93" s="4">
        <v>5.7204037932089502E-2</v>
      </c>
    </row>
    <row r="94" spans="1:6" x14ac:dyDescent="0.3">
      <c r="A94" s="14"/>
      <c r="B94" s="3" t="s">
        <v>15</v>
      </c>
      <c r="C94" s="3">
        <v>9105</v>
      </c>
      <c r="D94" s="3">
        <v>8950.1980000000003</v>
      </c>
      <c r="E94" s="4">
        <v>1.7295930212940503E-2</v>
      </c>
    </row>
    <row r="95" spans="1:6" x14ac:dyDescent="0.3">
      <c r="A95" s="14"/>
      <c r="B95" s="3" t="s">
        <v>16</v>
      </c>
      <c r="C95" s="3">
        <v>11.628</v>
      </c>
      <c r="D95" s="3">
        <v>11.426</v>
      </c>
      <c r="E95" s="4">
        <v>1.7678977769998244E-2</v>
      </c>
    </row>
    <row r="96" spans="1:6" x14ac:dyDescent="0.3">
      <c r="A96" s="14"/>
      <c r="B96" s="3" t="s">
        <v>17</v>
      </c>
      <c r="C96" s="3">
        <v>36.83</v>
      </c>
      <c r="D96" s="3">
        <v>37.024000000000001</v>
      </c>
      <c r="E96" s="4">
        <v>5.23984442523775E-3</v>
      </c>
    </row>
    <row r="97" spans="1:6" x14ac:dyDescent="0.3">
      <c r="A97" s="14"/>
      <c r="B97" s="3" t="s">
        <v>18</v>
      </c>
      <c r="C97" s="3">
        <v>15.354000000000003</v>
      </c>
      <c r="D97" s="3">
        <v>14.632</v>
      </c>
      <c r="E97" s="4">
        <v>-4.9343903772553502E-2</v>
      </c>
    </row>
    <row r="98" spans="1:6" x14ac:dyDescent="0.3">
      <c r="A98" s="14"/>
      <c r="B98" s="3" t="s">
        <v>19</v>
      </c>
      <c r="C98" s="3">
        <v>8785.6939999999995</v>
      </c>
      <c r="D98" s="3">
        <v>8782.7080000000005</v>
      </c>
      <c r="E98" s="4">
        <v>3.3998625480876363E-4</v>
      </c>
    </row>
    <row r="99" spans="1:6" x14ac:dyDescent="0.3">
      <c r="A99" s="14"/>
      <c r="B99" s="3" t="s">
        <v>20</v>
      </c>
      <c r="C99" s="3">
        <v>11.220000000000002</v>
      </c>
      <c r="D99" s="3">
        <v>11.214</v>
      </c>
      <c r="E99" s="4">
        <v>5.3504547886588222E-4</v>
      </c>
    </row>
    <row r="100" spans="1:6" x14ac:dyDescent="0.3">
      <c r="A100" s="14"/>
      <c r="B100" s="3" t="s">
        <v>21</v>
      </c>
      <c r="C100" s="3">
        <v>67.781999999999996</v>
      </c>
      <c r="D100" s="3">
        <v>64.725999999999999</v>
      </c>
      <c r="E100" s="4">
        <v>-4.72144115193276E-2</v>
      </c>
    </row>
    <row r="101" spans="1:6" x14ac:dyDescent="0.3">
      <c r="A101" s="14"/>
      <c r="B101" s="3" t="s">
        <v>22</v>
      </c>
      <c r="C101" s="3">
        <v>30.013999999999999</v>
      </c>
      <c r="D101" s="3">
        <v>26.326000000000001</v>
      </c>
      <c r="E101" s="4">
        <v>-0.14008964521765499</v>
      </c>
      <c r="F101" s="3" t="s">
        <v>55</v>
      </c>
    </row>
    <row r="102" spans="1:6" x14ac:dyDescent="0.3">
      <c r="A102" s="14"/>
      <c r="B102" s="3" t="s">
        <v>23</v>
      </c>
      <c r="C102" s="3">
        <v>8340.7440000000006</v>
      </c>
      <c r="D102" s="3">
        <v>8450.0580000000009</v>
      </c>
      <c r="E102" s="4">
        <v>-1.2936479252568479E-2</v>
      </c>
    </row>
    <row r="103" spans="1:6" x14ac:dyDescent="0.3">
      <c r="A103" s="14"/>
      <c r="B103" s="3" t="s">
        <v>24</v>
      </c>
      <c r="C103" s="3">
        <v>10.65</v>
      </c>
      <c r="D103" s="3">
        <v>10.79</v>
      </c>
      <c r="E103" s="4">
        <v>-1.2974976830398405E-2</v>
      </c>
    </row>
    <row r="104" spans="1:6" x14ac:dyDescent="0.3">
      <c r="A104" s="14"/>
      <c r="B104" s="3" t="s">
        <v>25</v>
      </c>
      <c r="C104" s="3">
        <v>120.77000000000001</v>
      </c>
      <c r="D104" s="3">
        <v>117.096</v>
      </c>
      <c r="E104" s="4">
        <v>-3.1375965020154502E-2</v>
      </c>
    </row>
    <row r="105" spans="1:6" x14ac:dyDescent="0.3">
      <c r="A105" s="14"/>
      <c r="B105" s="3" t="s">
        <v>26</v>
      </c>
      <c r="C105" s="3">
        <v>59.486000000000004</v>
      </c>
      <c r="D105" s="3">
        <v>52.546000000000006</v>
      </c>
      <c r="E105" s="4">
        <v>-0.13207475354927101</v>
      </c>
      <c r="F105" s="3" t="s">
        <v>55</v>
      </c>
    </row>
    <row r="106" spans="1:6" x14ac:dyDescent="0.3">
      <c r="A106" s="14"/>
      <c r="B106" s="3" t="s">
        <v>27</v>
      </c>
      <c r="C106" s="3">
        <v>7838.9080000000004</v>
      </c>
      <c r="D106" s="3">
        <v>7839.3819999999996</v>
      </c>
      <c r="E106" s="4">
        <v>-6.0463949836766545E-5</v>
      </c>
    </row>
    <row r="107" spans="1:6" x14ac:dyDescent="0.3">
      <c r="A107" s="14"/>
      <c r="B107" s="3" t="s">
        <v>28</v>
      </c>
      <c r="C107" s="3">
        <v>10.007999999999999</v>
      </c>
      <c r="D107" s="3">
        <v>10.012</v>
      </c>
      <c r="E107" s="4">
        <v>-3.9952057530976185E-4</v>
      </c>
    </row>
    <row r="108" spans="1:6" x14ac:dyDescent="0.3">
      <c r="A108" s="14"/>
      <c r="B108" s="3" t="s">
        <v>29</v>
      </c>
      <c r="C108" s="3">
        <v>282.24999999999994</v>
      </c>
      <c r="D108" s="3">
        <v>265.04599999999999</v>
      </c>
      <c r="E108" s="4">
        <v>-6.49094874097325E-2</v>
      </c>
    </row>
    <row r="109" spans="1:6" x14ac:dyDescent="0.3">
      <c r="A109" s="14"/>
      <c r="B109" s="3" t="s">
        <v>30</v>
      </c>
      <c r="C109" s="3">
        <v>145.54400000000001</v>
      </c>
      <c r="D109" s="3">
        <v>132.24799999999999</v>
      </c>
      <c r="E109" s="4">
        <v>-0.100538382433005</v>
      </c>
      <c r="F109" s="3" t="s">
        <v>55</v>
      </c>
    </row>
    <row r="110" spans="1:6" x14ac:dyDescent="0.3">
      <c r="A110" s="14"/>
      <c r="B110" s="3" t="s">
        <v>31</v>
      </c>
      <c r="C110" s="3">
        <v>5645.8860000000004</v>
      </c>
      <c r="D110" s="3">
        <v>6064.7500000000009</v>
      </c>
      <c r="E110" s="4">
        <v>-6.9065336576116146E-2</v>
      </c>
    </row>
    <row r="111" spans="1:6" x14ac:dyDescent="0.3">
      <c r="A111" s="14"/>
      <c r="B111" s="3" t="s">
        <v>32</v>
      </c>
      <c r="C111" s="3">
        <v>7.2080000000000002</v>
      </c>
      <c r="D111" s="3">
        <v>7.7439999999999998</v>
      </c>
      <c r="E111" s="4">
        <v>-6.9214876033057801E-2</v>
      </c>
    </row>
    <row r="112" spans="1:6" x14ac:dyDescent="0.3">
      <c r="A112" s="14"/>
      <c r="B112" s="3" t="s">
        <v>36</v>
      </c>
      <c r="C112" s="3">
        <v>587.89200000000005</v>
      </c>
      <c r="D112" s="3">
        <v>499.976</v>
      </c>
      <c r="E112" s="4">
        <v>-0.175840440341136</v>
      </c>
      <c r="F112" s="3" t="s">
        <v>55</v>
      </c>
    </row>
    <row r="113" spans="1:6" x14ac:dyDescent="0.3">
      <c r="A113" s="14"/>
      <c r="B113" s="3" t="s">
        <v>34</v>
      </c>
      <c r="C113" s="3">
        <v>263.15999999999997</v>
      </c>
      <c r="D113" s="3">
        <v>225.9</v>
      </c>
      <c r="E113" s="4">
        <v>-0.16494023904382499</v>
      </c>
      <c r="F113" s="3" t="s">
        <v>55</v>
      </c>
    </row>
  </sheetData>
  <mergeCells count="4">
    <mergeCell ref="A2:A29"/>
    <mergeCell ref="A30:A57"/>
    <mergeCell ref="A58:A85"/>
    <mergeCell ref="A86:A11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anolis-x86</vt:lpstr>
      <vt:lpstr>centos7-x86</vt:lpstr>
      <vt:lpstr>anolis-x86-vs-centos7-x86</vt:lpstr>
      <vt:lpstr>anolis7-arm</vt:lpstr>
      <vt:lpstr>centos7-arm</vt:lpstr>
      <vt:lpstr>anolis7-arm-vs-centos7-arm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2021-12-26T12:56:45Z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perty1">
    <vt:lpwstr>BBAAD9C20014179B94A0072836F0BB8062B9B20C1261FBF0ADD98631B1C42BDCCB44B438B1318B0322C92E08C846A6EB0009218A31D0AB311BBFC23C7D7E2DD324E841AD0721B6E7B4CF2FF7612D47C09A46E23C70DF23E328DF3193285BBC98D9D62293FE3</vt:lpwstr>
  </property>
</Properties>
</file>